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pro/Desktop/"/>
    </mc:Choice>
  </mc:AlternateContent>
  <xr:revisionPtr revIDLastSave="0" documentId="13_ncr:1_{90E57FD5-E0BD-544C-8A1E-D0E68D43ACB5}" xr6:coauthVersionLast="45" xr6:coauthVersionMax="45" xr10:uidLastSave="{00000000-0000-0000-0000-000000000000}"/>
  <bookViews>
    <workbookView xWindow="760" yWindow="460" windowWidth="29340" windowHeight="14420" activeTab="1" xr2:uid="{D5FA484F-514C-7F4E-A5E3-F5A4285752B2}"/>
  </bookViews>
  <sheets>
    <sheet name="Beni totale 2013-2017-2021" sheetId="1" r:id="rId1"/>
    <sheet name="Dettaglio beni locati 2021" sheetId="2" r:id="rId2"/>
    <sheet name="Dettaglio beni non locati 2021" sheetId="3" r:id="rId3"/>
    <sheet name="Dettaglio affitti 2013 beni loc" sheetId="4" r:id="rId4"/>
    <sheet name="Locazioni passive" sheetId="5" r:id="rId5"/>
    <sheet name="Situazione debitorie" sheetId="7" r:id="rId6"/>
    <sheet name="Confronti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<sst xmlns="http://schemas.openxmlformats.org/spreadsheetml/2006/main" count="364" uniqueCount="116">
  <si>
    <t>Rendita catastale</t>
  </si>
  <si>
    <t>Mq</t>
  </si>
  <si>
    <t>Mc</t>
  </si>
  <si>
    <t>Valore fiscale</t>
  </si>
  <si>
    <t>Vani</t>
  </si>
  <si>
    <t>Uso</t>
  </si>
  <si>
    <t>Locato</t>
  </si>
  <si>
    <t>Libero</t>
  </si>
  <si>
    <t>Occupato</t>
  </si>
  <si>
    <t>In concessione</t>
  </si>
  <si>
    <t>Locato in canone sociale</t>
  </si>
  <si>
    <t>Convenzione</t>
  </si>
  <si>
    <t>% sul totale</t>
  </si>
  <si>
    <t>Beni in locazione</t>
  </si>
  <si>
    <t>Scuole</t>
  </si>
  <si>
    <t>Totale bacino</t>
  </si>
  <si>
    <t>13% popolazione Viterbo</t>
  </si>
  <si>
    <t>Locazioni attive commerciali, associazioni, aree/terreni 2017</t>
  </si>
  <si>
    <t>Totale</t>
  </si>
  <si>
    <t xml:space="preserve">Totale locazioni mensili </t>
  </si>
  <si>
    <t>Totale locazioni anno</t>
  </si>
  <si>
    <t>Totale locazioni mensili</t>
  </si>
  <si>
    <t>Locazioni abitative attive 2017</t>
  </si>
  <si>
    <t>Locazioni attive commerciali, associazioni, aree/terreni e abitative 2017</t>
  </si>
  <si>
    <t>Locazioni passive 2021</t>
  </si>
  <si>
    <t>Canone annuo complessivo</t>
  </si>
  <si>
    <t>Totale situazioni debitorie 2021 (2009-2021)</t>
  </si>
  <si>
    <t>Situazioni debitorie totale per anno (2009-2021)</t>
  </si>
  <si>
    <t>Situazioni debitorie importi per anno (2009-2021)</t>
  </si>
  <si>
    <t>Totale affitti 2013 anno (238 beni in locazione su 363 complessivi)</t>
  </si>
  <si>
    <t>Locali commerciali</t>
  </si>
  <si>
    <t>Locati</t>
  </si>
  <si>
    <t>Liberi</t>
  </si>
  <si>
    <t>Occupati</t>
  </si>
  <si>
    <t>Locali</t>
  </si>
  <si>
    <t>Alloggi</t>
  </si>
  <si>
    <t>Fabbricati</t>
  </si>
  <si>
    <t>Appartamenti</t>
  </si>
  <si>
    <t>Terreni</t>
  </si>
  <si>
    <t>Magazzini</t>
  </si>
  <si>
    <t>Locali artigianali</t>
  </si>
  <si>
    <t>Totale locazioni passive anno (2021) (21 beni) anno</t>
  </si>
  <si>
    <t>Totale locazioni attive (2017) (206 beni) anno</t>
  </si>
  <si>
    <t xml:space="preserve">In concessione </t>
  </si>
  <si>
    <t>In convenzione</t>
  </si>
  <si>
    <t>Ex scuole</t>
  </si>
  <si>
    <t>Anno 2021</t>
  </si>
  <si>
    <t>Immobili fatiscenti o di recente ristrutturazione</t>
  </si>
  <si>
    <t>Terreni agricoli</t>
  </si>
  <si>
    <t>Biblioteca e tribunale</t>
  </si>
  <si>
    <t>Uffici, archivi e depositi comunali</t>
  </si>
  <si>
    <t>Impianti sportivi</t>
  </si>
  <si>
    <t>Edifici scolastici</t>
  </si>
  <si>
    <t>Bagni pubblici</t>
  </si>
  <si>
    <t>Lavatoi</t>
  </si>
  <si>
    <t>Lavatoio, bagni pubblici e mattatoio la Quercia</t>
  </si>
  <si>
    <t>Pro loco</t>
  </si>
  <si>
    <t>Deposito</t>
  </si>
  <si>
    <t>Grotta</t>
  </si>
  <si>
    <t>Ex mattatoio Grotte Santo Stefano</t>
  </si>
  <si>
    <t>Complesso termale</t>
  </si>
  <si>
    <t>Complesso San Pietro</t>
  </si>
  <si>
    <t>Nuovo mattatoio</t>
  </si>
  <si>
    <t>Ufficio turistico</t>
  </si>
  <si>
    <t>Campo da tennis e calcetto</t>
  </si>
  <si>
    <t>Teatro Genio</t>
  </si>
  <si>
    <t>Deposito Francigena</t>
  </si>
  <si>
    <t>Parcheggio di sosta</t>
  </si>
  <si>
    <t>Spazio condominiale</t>
  </si>
  <si>
    <t>Locato a varie associazioni</t>
  </si>
  <si>
    <t>X</t>
  </si>
  <si>
    <t>Centri anziani</t>
  </si>
  <si>
    <t>Archivio comunale</t>
  </si>
  <si>
    <t>Uffici comunali</t>
  </si>
  <si>
    <t>Palestre</t>
  </si>
  <si>
    <t>Centro impiego</t>
  </si>
  <si>
    <t>Appartamenti destinati a famiglie disagiate seguite dai servizi sociali</t>
  </si>
  <si>
    <t>Immobili destinati ad associazioni</t>
  </si>
  <si>
    <t>Capannone macchina di Santa Rosa</t>
  </si>
  <si>
    <t>Al mese</t>
  </si>
  <si>
    <t>Anno</t>
  </si>
  <si>
    <t>Locazioni</t>
  </si>
  <si>
    <t>Locazioni passive</t>
  </si>
  <si>
    <t>Uffici pubblici</t>
  </si>
  <si>
    <t>Euro</t>
  </si>
  <si>
    <t>N.</t>
  </si>
  <si>
    <t>%</t>
  </si>
  <si>
    <t>Canone annuale euro</t>
  </si>
  <si>
    <t>Canone mensile euro</t>
  </si>
  <si>
    <t>Rendita catastale euro</t>
  </si>
  <si>
    <t>Valore fiscale euro</t>
  </si>
  <si>
    <t xml:space="preserve">Totale </t>
  </si>
  <si>
    <t>Perdita mensile euro</t>
  </si>
  <si>
    <t>Perdita annuale euro</t>
  </si>
  <si>
    <t>Totale beni immobiliari comune di Viterbo anno 2021</t>
  </si>
  <si>
    <t>Totale beni immobiliari in locazione comune di Viterbo 2021</t>
  </si>
  <si>
    <t>Persone lavorano, studiano all'interno dei beni immobiliari del comune di Viterbo o che hanno in locazione gli stessi ovvero che vertono sui medesimi anno  2021</t>
  </si>
  <si>
    <t>Tipologia di beni in locazione Anno 2021</t>
  </si>
  <si>
    <t>TABELLE</t>
  </si>
  <si>
    <t>GRAFICI</t>
  </si>
  <si>
    <t>Rendita catastale - Euro</t>
  </si>
  <si>
    <t>Valore fiscale - Euro</t>
  </si>
  <si>
    <t>Beni immobiliari comune di Viterbo che non sono in locazione per tipologia - Anno 2021</t>
  </si>
  <si>
    <t>Beni immobiliari in locazione - Affitti 2013</t>
  </si>
  <si>
    <t>Locazioni passive del comune di Viterbo anno 2021</t>
  </si>
  <si>
    <t>Canone suddiviso per mese euro</t>
  </si>
  <si>
    <t>Crediti</t>
  </si>
  <si>
    <t>Incasso previsto dagli affitti anno</t>
  </si>
  <si>
    <t>Incasso previsto dagli affitti mese</t>
  </si>
  <si>
    <t>Crediti che il comune vanta e al tempo stesso perdite anno</t>
  </si>
  <si>
    <t>Crediti che il comune vanta e al tempo stesso perdite mese</t>
  </si>
  <si>
    <t>Spesa annuale per locazioni passive anno</t>
  </si>
  <si>
    <t>Spesa suddivisa per mese per locazioni passive</t>
  </si>
  <si>
    <t>GRAFICO</t>
  </si>
  <si>
    <t>*elaborazione Tusciaweb</t>
  </si>
  <si>
    <t>* elaborazione Tusciaweb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</si>
</sst>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 (Corpo)"/>
    </font>
    <font>
      <b/>
      <sz val="36"/>
      <color theme="1"/>
      <name val="Calibri (Corpo)"/>
    </font>
    <font>
      <b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Border="1"/>
    <xf numFmtId="0" fontId="2" fillId="2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0" xfId="0" applyFont="1" applyBorder="1"/>
    <xf numFmtId="3" fontId="3" fillId="0" borderId="1" xfId="0" applyNumberFormat="1" applyFont="1" applyBorder="1"/>
    <xf numFmtId="0" fontId="2" fillId="4" borderId="1" xfId="0" applyFont="1" applyFill="1" applyBorder="1"/>
    <xf numFmtId="0" fontId="3" fillId="5" borderId="1" xfId="0" applyFont="1" applyFill="1" applyBorder="1"/>
    <xf numFmtId="0" fontId="3" fillId="0" borderId="0" xfId="0" applyFont="1" applyFill="1" applyBorder="1"/>
    <xf numFmtId="0" fontId="2" fillId="5" borderId="1" xfId="0" applyFont="1" applyFill="1" applyBorder="1"/>
    <xf numFmtId="0" fontId="4" fillId="6" borderId="1" xfId="0" applyFont="1" applyFill="1" applyBorder="1"/>
    <xf numFmtId="0" fontId="5" fillId="0" borderId="1" xfId="0" applyFont="1" applyBorder="1"/>
    <xf numFmtId="0" fontId="2" fillId="0" borderId="0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0" fontId="4" fillId="0" borderId="1" xfId="0" applyFont="1" applyFill="1" applyBorder="1"/>
    <xf numFmtId="0" fontId="0" fillId="0" borderId="0" xfId="0" applyFill="1"/>
    <xf numFmtId="0" fontId="7" fillId="0" borderId="1" xfId="0" applyFont="1" applyFill="1" applyBorder="1"/>
    <xf numFmtId="0" fontId="7" fillId="0" borderId="1" xfId="0" applyFont="1" applyBorder="1"/>
    <xf numFmtId="0" fontId="5" fillId="3" borderId="1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Border="1"/>
    <xf numFmtId="0" fontId="5" fillId="0" borderId="0" xfId="0" applyFont="1" applyFill="1" applyBorder="1"/>
    <xf numFmtId="0" fontId="10" fillId="0" borderId="0" xfId="0" applyFont="1"/>
    <xf numFmtId="0" fontId="2" fillId="0" borderId="1" xfId="0" applyFont="1" applyBorder="1" applyAlignment="1">
      <alignment wrapText="1"/>
    </xf>
    <xf numFmtId="0" fontId="11" fillId="0" borderId="0" xfId="0" applyFont="1"/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Beni in locazione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locati 2021'!$E$15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2021'!$D$16:$D$24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2021'!$E$16:$E$24</c:f>
              <c:numCache>
                <c:formatCode>General</c:formatCode>
                <c:ptCount val="9"/>
                <c:pt idx="0">
                  <c:v>19</c:v>
                </c:pt>
                <c:pt idx="1">
                  <c:v>11</c:v>
                </c:pt>
                <c:pt idx="2">
                  <c:v>159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5-DA42-889E-09337D7E44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0528815"/>
        <c:axId val="478286239"/>
      </c:barChart>
      <c:catAx>
        <c:axId val="44052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286239"/>
        <c:crosses val="autoZero"/>
        <c:auto val="1"/>
        <c:lblAlgn val="ctr"/>
        <c:lblOffset val="100"/>
        <c:noMultiLvlLbl val="0"/>
      </c:catAx>
      <c:valAx>
        <c:axId val="478286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052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Valore fiscale dei beni che non sono in locazione - 2021 -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non locati 2021'!$C$62</c:f>
              <c:strCache>
                <c:ptCount val="1"/>
                <c:pt idx="0">
                  <c:v>Valore fiscale - Euro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non locati 2021'!$B$63:$B$71</c:f>
              <c:strCache>
                <c:ptCount val="9"/>
                <c:pt idx="0">
                  <c:v>Immobili fatiscenti o di recente ristrutturazione</c:v>
                </c:pt>
                <c:pt idx="1">
                  <c:v>Terreni agricoli</c:v>
                </c:pt>
                <c:pt idx="2">
                  <c:v>Biblioteca e tribunale</c:v>
                </c:pt>
                <c:pt idx="3">
                  <c:v>Uffici, archivi e depositi comunali</c:v>
                </c:pt>
                <c:pt idx="4">
                  <c:v>Impianti sportivi</c:v>
                </c:pt>
                <c:pt idx="5">
                  <c:v>Edifici scolastici</c:v>
                </c:pt>
                <c:pt idx="6">
                  <c:v>Bagni pubblici</c:v>
                </c:pt>
                <c:pt idx="7">
                  <c:v>Lavatoi</c:v>
                </c:pt>
                <c:pt idx="8">
                  <c:v>Lavatoio, bagni pubblici e mattatoio la Quercia</c:v>
                </c:pt>
              </c:strCache>
            </c:strRef>
          </c:cat>
          <c:val>
            <c:numRef>
              <c:f>'Dettaglio beni non locati 2021'!$C$63:$C$71</c:f>
              <c:numCache>
                <c:formatCode>General</c:formatCode>
                <c:ptCount val="9"/>
                <c:pt idx="0">
                  <c:v>721125</c:v>
                </c:pt>
                <c:pt idx="1">
                  <c:v>376324</c:v>
                </c:pt>
                <c:pt idx="2">
                  <c:v>8770388</c:v>
                </c:pt>
                <c:pt idx="3">
                  <c:v>23067881</c:v>
                </c:pt>
                <c:pt idx="4">
                  <c:v>6088765</c:v>
                </c:pt>
                <c:pt idx="5">
                  <c:v>32681211</c:v>
                </c:pt>
                <c:pt idx="6">
                  <c:v>41023</c:v>
                </c:pt>
                <c:pt idx="7">
                  <c:v>28285</c:v>
                </c:pt>
                <c:pt idx="8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5-964D-8492-236AF0B3C8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61572463"/>
        <c:axId val="531566287"/>
      </c:barChart>
      <c:catAx>
        <c:axId val="56157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1566287"/>
        <c:crosses val="autoZero"/>
        <c:auto val="1"/>
        <c:lblAlgn val="ctr"/>
        <c:lblOffset val="100"/>
        <c:noMultiLvlLbl val="0"/>
      </c:catAx>
      <c:valAx>
        <c:axId val="531566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6157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b="1"/>
              <a:t>Canone mensile dei beni in locazione - 2013 -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affitti 2013 beni loc'!$F$30</c:f>
              <c:strCache>
                <c:ptCount val="1"/>
                <c:pt idx="0">
                  <c:v>Canone mensile euro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affitti 2013 beni loc'!$E$31:$E$45</c:f>
              <c:strCache>
                <c:ptCount val="15"/>
                <c:pt idx="0">
                  <c:v>Locali commerciali</c:v>
                </c:pt>
                <c:pt idx="1">
                  <c:v>Alloggi</c:v>
                </c:pt>
                <c:pt idx="2">
                  <c:v>Locali</c:v>
                </c:pt>
                <c:pt idx="3">
                  <c:v>Pro loco</c:v>
                </c:pt>
                <c:pt idx="4">
                  <c:v>Deposito</c:v>
                </c:pt>
                <c:pt idx="5">
                  <c:v>Grotta</c:v>
                </c:pt>
                <c:pt idx="6">
                  <c:v>Ex scuole</c:v>
                </c:pt>
                <c:pt idx="7">
                  <c:v>Fabbricati</c:v>
                </c:pt>
                <c:pt idx="8">
                  <c:v>Ex mattatoio Grotte Santo Stefano</c:v>
                </c:pt>
                <c:pt idx="9">
                  <c:v>Appartamenti</c:v>
                </c:pt>
                <c:pt idx="10">
                  <c:v>Campo da tennis e calcetto</c:v>
                </c:pt>
                <c:pt idx="11">
                  <c:v>Terreni</c:v>
                </c:pt>
                <c:pt idx="12">
                  <c:v>Locali artigianali</c:v>
                </c:pt>
                <c:pt idx="13">
                  <c:v>Teatro Genio</c:v>
                </c:pt>
                <c:pt idx="14">
                  <c:v>Parcheggio di sosta</c:v>
                </c:pt>
              </c:strCache>
            </c:strRef>
          </c:cat>
          <c:val>
            <c:numRef>
              <c:f>'Dettaglio affitti 2013 beni loc'!$F$31:$F$45</c:f>
              <c:numCache>
                <c:formatCode>General</c:formatCode>
                <c:ptCount val="15"/>
                <c:pt idx="0">
                  <c:v>26638</c:v>
                </c:pt>
                <c:pt idx="1">
                  <c:v>5066</c:v>
                </c:pt>
                <c:pt idx="2">
                  <c:v>812</c:v>
                </c:pt>
                <c:pt idx="3">
                  <c:v>30</c:v>
                </c:pt>
                <c:pt idx="4">
                  <c:v>303</c:v>
                </c:pt>
                <c:pt idx="5">
                  <c:v>73</c:v>
                </c:pt>
                <c:pt idx="6">
                  <c:v>147</c:v>
                </c:pt>
                <c:pt idx="7">
                  <c:v>252</c:v>
                </c:pt>
                <c:pt idx="8">
                  <c:v>211</c:v>
                </c:pt>
                <c:pt idx="9">
                  <c:v>1097</c:v>
                </c:pt>
                <c:pt idx="10">
                  <c:v>51</c:v>
                </c:pt>
                <c:pt idx="11">
                  <c:v>239</c:v>
                </c:pt>
                <c:pt idx="12">
                  <c:v>1678</c:v>
                </c:pt>
                <c:pt idx="13">
                  <c:v>1081</c:v>
                </c:pt>
                <c:pt idx="14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7-3044-A54E-BE1724B398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84970127"/>
        <c:axId val="584717775"/>
      </c:barChart>
      <c:catAx>
        <c:axId val="58497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4717775"/>
        <c:crosses val="autoZero"/>
        <c:auto val="1"/>
        <c:lblAlgn val="ctr"/>
        <c:lblOffset val="100"/>
        <c:noMultiLvlLbl val="0"/>
      </c:catAx>
      <c:valAx>
        <c:axId val="584717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84970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b="1"/>
              <a:t>Canone annuale dei beni in locazione - 2013 -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affitti 2013 beni loc'!$F$48</c:f>
              <c:strCache>
                <c:ptCount val="1"/>
                <c:pt idx="0">
                  <c:v>Canone annuale euro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affitti 2013 beni loc'!$E$49:$E$63</c:f>
              <c:strCache>
                <c:ptCount val="15"/>
                <c:pt idx="0">
                  <c:v>Locali commerciali</c:v>
                </c:pt>
                <c:pt idx="1">
                  <c:v>Alloggi</c:v>
                </c:pt>
                <c:pt idx="2">
                  <c:v>Locali</c:v>
                </c:pt>
                <c:pt idx="3">
                  <c:v>Pro loco</c:v>
                </c:pt>
                <c:pt idx="4">
                  <c:v>Deposito</c:v>
                </c:pt>
                <c:pt idx="5">
                  <c:v>Grotta</c:v>
                </c:pt>
                <c:pt idx="6">
                  <c:v>Ex scuole</c:v>
                </c:pt>
                <c:pt idx="7">
                  <c:v>Fabbricati</c:v>
                </c:pt>
                <c:pt idx="8">
                  <c:v>Ex mattatoio Grotte Santo Stefano</c:v>
                </c:pt>
                <c:pt idx="9">
                  <c:v>Appartamenti</c:v>
                </c:pt>
                <c:pt idx="10">
                  <c:v>Campo da tennis e calcetto</c:v>
                </c:pt>
                <c:pt idx="11">
                  <c:v>Terreni</c:v>
                </c:pt>
                <c:pt idx="12">
                  <c:v>Locali artigianali</c:v>
                </c:pt>
                <c:pt idx="13">
                  <c:v>Teatro Genio</c:v>
                </c:pt>
                <c:pt idx="14">
                  <c:v>Parcheggio di sosta</c:v>
                </c:pt>
              </c:strCache>
            </c:strRef>
          </c:cat>
          <c:val>
            <c:numRef>
              <c:f>'Dettaglio affitti 2013 beni loc'!$F$49:$F$63</c:f>
              <c:numCache>
                <c:formatCode>General</c:formatCode>
                <c:ptCount val="15"/>
                <c:pt idx="0">
                  <c:v>319656</c:v>
                </c:pt>
                <c:pt idx="1">
                  <c:v>60792</c:v>
                </c:pt>
                <c:pt idx="2">
                  <c:v>9744</c:v>
                </c:pt>
                <c:pt idx="3">
                  <c:v>360</c:v>
                </c:pt>
                <c:pt idx="4">
                  <c:v>3636</c:v>
                </c:pt>
                <c:pt idx="5">
                  <c:v>876</c:v>
                </c:pt>
                <c:pt idx="6">
                  <c:v>1764</c:v>
                </c:pt>
                <c:pt idx="7">
                  <c:v>3024</c:v>
                </c:pt>
                <c:pt idx="8">
                  <c:v>2532</c:v>
                </c:pt>
                <c:pt idx="9">
                  <c:v>13164</c:v>
                </c:pt>
                <c:pt idx="10">
                  <c:v>612</c:v>
                </c:pt>
                <c:pt idx="11">
                  <c:v>2868</c:v>
                </c:pt>
                <c:pt idx="12">
                  <c:v>20136</c:v>
                </c:pt>
                <c:pt idx="13">
                  <c:v>12972</c:v>
                </c:pt>
                <c:pt idx="14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B-314D-9D06-BDB22432DC6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72489279"/>
        <c:axId val="582964271"/>
      </c:barChart>
      <c:catAx>
        <c:axId val="57248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2964271"/>
        <c:crosses val="autoZero"/>
        <c:auto val="1"/>
        <c:lblAlgn val="ctr"/>
        <c:lblOffset val="100"/>
        <c:noMultiLvlLbl val="0"/>
      </c:catAx>
      <c:valAx>
        <c:axId val="5829642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248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Locazioni passive comune di Viterbo - 2021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'Locazioni passive'!$F$19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'Locazioni passive'!$E$20:$E$28</c:f>
              <c:strCache>
                <c:ptCount val="9"/>
                <c:pt idx="0">
                  <c:v>Centri anziani</c:v>
                </c:pt>
                <c:pt idx="1">
                  <c:v>Archivio comunale</c:v>
                </c:pt>
                <c:pt idx="2">
                  <c:v>Uffici comunali</c:v>
                </c:pt>
                <c:pt idx="3">
                  <c:v>Scuole</c:v>
                </c:pt>
                <c:pt idx="4">
                  <c:v>Palestre</c:v>
                </c:pt>
                <c:pt idx="5">
                  <c:v>Centro impiego</c:v>
                </c:pt>
                <c:pt idx="6">
                  <c:v>Appartamenti destinati a famiglie disagiate seguite dai servizi sociali</c:v>
                </c:pt>
                <c:pt idx="7">
                  <c:v>Immobili destinati ad associazioni</c:v>
                </c:pt>
                <c:pt idx="8">
                  <c:v>Capannone macchina di Santa Rosa</c:v>
                </c:pt>
              </c:strCache>
            </c:strRef>
          </c:cat>
          <c:val>
            <c:numRef>
              <c:f>'Locazioni passive'!$F$20:$F$28</c:f>
              <c:numCache>
                <c:formatCode>General</c:formatCode>
                <c:ptCount val="9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2847-8E58-96497D62D3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9567344"/>
        <c:axId val="469568992"/>
      </c:barChart>
      <c:catAx>
        <c:axId val="46956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568992"/>
        <c:crosses val="autoZero"/>
        <c:auto val="1"/>
        <c:lblAlgn val="ctr"/>
        <c:lblOffset val="100"/>
        <c:noMultiLvlLbl val="0"/>
      </c:catAx>
      <c:valAx>
        <c:axId val="4695689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956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Locazioni passive - Canone</a:t>
            </a:r>
            <a:r>
              <a:rPr lang="en-US" baseline="0"/>
              <a:t> annuale - 2021 - E</a:t>
            </a:r>
            <a:r>
              <a:rPr lang="en-US"/>
              <a:t>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'Locazioni passive'!$F$31</c:f>
              <c:strCache>
                <c:ptCount val="1"/>
                <c:pt idx="0">
                  <c:v>Canone annuale euro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'Locazioni passive'!$E$32:$E$40</c:f>
              <c:strCache>
                <c:ptCount val="9"/>
                <c:pt idx="0">
                  <c:v>Centri anziani</c:v>
                </c:pt>
                <c:pt idx="1">
                  <c:v>Archivio comunale</c:v>
                </c:pt>
                <c:pt idx="2">
                  <c:v>Uffici comunali</c:v>
                </c:pt>
                <c:pt idx="3">
                  <c:v>Scuole</c:v>
                </c:pt>
                <c:pt idx="4">
                  <c:v>Palestre</c:v>
                </c:pt>
                <c:pt idx="5">
                  <c:v>Centro impiego</c:v>
                </c:pt>
                <c:pt idx="6">
                  <c:v>Appartamenti destinati a famiglie disagiate seguite dai servizi sociali</c:v>
                </c:pt>
                <c:pt idx="7">
                  <c:v>Immobili destinati ad associazioni</c:v>
                </c:pt>
                <c:pt idx="8">
                  <c:v>Capannone macchina di Santa Rosa</c:v>
                </c:pt>
              </c:strCache>
            </c:strRef>
          </c:cat>
          <c:val>
            <c:numRef>
              <c:f>'Locazioni passive'!$F$32:$F$40</c:f>
              <c:numCache>
                <c:formatCode>General</c:formatCode>
                <c:ptCount val="9"/>
                <c:pt idx="0">
                  <c:v>67165</c:v>
                </c:pt>
                <c:pt idx="1">
                  <c:v>12309</c:v>
                </c:pt>
                <c:pt idx="2">
                  <c:v>19200</c:v>
                </c:pt>
                <c:pt idx="3">
                  <c:v>209785</c:v>
                </c:pt>
                <c:pt idx="4">
                  <c:v>10200</c:v>
                </c:pt>
                <c:pt idx="5">
                  <c:v>52592</c:v>
                </c:pt>
                <c:pt idx="6">
                  <c:v>15211</c:v>
                </c:pt>
                <c:pt idx="7">
                  <c:v>7155</c:v>
                </c:pt>
                <c:pt idx="8">
                  <c:v>24029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C-D142-BCA2-79C0C3BC2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9431152"/>
        <c:axId val="469761584"/>
      </c:barChart>
      <c:catAx>
        <c:axId val="4694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761584"/>
        <c:crosses val="autoZero"/>
        <c:auto val="1"/>
        <c:lblAlgn val="ctr"/>
        <c:lblOffset val="100"/>
        <c:noMultiLvlLbl val="0"/>
      </c:catAx>
      <c:valAx>
        <c:axId val="469761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943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3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Locazioni</a:t>
            </a:r>
            <a:r>
              <a:rPr lang="en-US" baseline="0"/>
              <a:t> passive - </a:t>
            </a:r>
            <a:r>
              <a:rPr lang="en-US"/>
              <a:t>Canone suddiviso per mese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'Locazioni passive'!$F$42</c:f>
              <c:strCache>
                <c:ptCount val="1"/>
                <c:pt idx="0">
                  <c:v>Canone suddiviso per mese euro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'Locazioni passive'!$E$43:$E$51</c:f>
              <c:strCache>
                <c:ptCount val="9"/>
                <c:pt idx="0">
                  <c:v>Centri anziani</c:v>
                </c:pt>
                <c:pt idx="1">
                  <c:v>Archivio comunale</c:v>
                </c:pt>
                <c:pt idx="2">
                  <c:v>Uffici comunali</c:v>
                </c:pt>
                <c:pt idx="3">
                  <c:v>Scuole</c:v>
                </c:pt>
                <c:pt idx="4">
                  <c:v>Palestre</c:v>
                </c:pt>
                <c:pt idx="5">
                  <c:v>Centro impiego</c:v>
                </c:pt>
                <c:pt idx="6">
                  <c:v>Appartamenti destinati a famiglie disagiate seguite dai servizi sociali</c:v>
                </c:pt>
                <c:pt idx="7">
                  <c:v>Immobili destinati ad associazioni</c:v>
                </c:pt>
                <c:pt idx="8">
                  <c:v>Capannone macchina di Santa Rosa</c:v>
                </c:pt>
              </c:strCache>
            </c:strRef>
          </c:cat>
          <c:val>
            <c:numRef>
              <c:f>'Locazioni passive'!$F$43:$F$51</c:f>
              <c:numCache>
                <c:formatCode>General</c:formatCode>
                <c:ptCount val="9"/>
                <c:pt idx="0">
                  <c:v>5597</c:v>
                </c:pt>
                <c:pt idx="1">
                  <c:v>1025</c:v>
                </c:pt>
                <c:pt idx="2">
                  <c:v>1600</c:v>
                </c:pt>
                <c:pt idx="3">
                  <c:v>17482</c:v>
                </c:pt>
                <c:pt idx="4">
                  <c:v>850</c:v>
                </c:pt>
                <c:pt idx="5">
                  <c:v>4382</c:v>
                </c:pt>
                <c:pt idx="6">
                  <c:v>1267</c:v>
                </c:pt>
                <c:pt idx="7">
                  <c:v>596</c:v>
                </c:pt>
                <c:pt idx="8">
                  <c:v>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A-4A49-81F5-CEC4E1AD8D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8988448"/>
        <c:axId val="489061104"/>
      </c:barChart>
      <c:catAx>
        <c:axId val="48898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9061104"/>
        <c:crosses val="autoZero"/>
        <c:auto val="1"/>
        <c:lblAlgn val="ctr"/>
        <c:lblOffset val="100"/>
        <c:noMultiLvlLbl val="0"/>
      </c:catAx>
      <c:valAx>
        <c:axId val="4890611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898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3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La</a:t>
            </a:r>
            <a:r>
              <a:rPr lang="en-US" b="1" baseline="0"/>
              <a:t> crescita del numero delle persone che non pagano gli affitti dei beni comunali - 2009-2021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'Situazione debitorie'!$B$7</c:f>
              <c:strCache>
                <c:ptCount val="1"/>
                <c:pt idx="0">
                  <c:v>Totale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'Situazione debitorie'!$A$8:$A$20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xVal>
          <c:yVal>
            <c:numRef>
              <c:f>'Situazione debitorie'!$B$8:$B$20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25</c:v>
                </c:pt>
                <c:pt idx="6">
                  <c:v>18</c:v>
                </c:pt>
                <c:pt idx="7">
                  <c:v>15</c:v>
                </c:pt>
                <c:pt idx="8">
                  <c:v>40</c:v>
                </c:pt>
                <c:pt idx="9">
                  <c:v>50</c:v>
                </c:pt>
                <c:pt idx="10">
                  <c:v>82</c:v>
                </c:pt>
                <c:pt idx="11">
                  <c:v>97</c:v>
                </c:pt>
                <c:pt idx="12">
                  <c:v>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53-B343-B0CD-5F235C87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35808"/>
        <c:axId val="521025008"/>
      </c:scatterChart>
      <c:valAx>
        <c:axId val="52663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1025008"/>
        <c:crosses val="autoZero"/>
        <c:crossBetween val="midCat"/>
      </c:valAx>
      <c:valAx>
        <c:axId val="521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6635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Perdite annuali da parte del comune di</a:t>
            </a:r>
            <a:r>
              <a:rPr lang="en-US" baseline="0"/>
              <a:t> Viterbo </a:t>
            </a:r>
            <a:r>
              <a:rPr lang="en-US"/>
              <a:t>dovute al mancato pagamento degli affitti -</a:t>
            </a:r>
            <a:r>
              <a:rPr lang="en-US" baseline="0"/>
              <a:t> 2009-2021 - Euro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'Situazione debitorie'!$B$23</c:f>
              <c:strCache>
                <c:ptCount val="1"/>
                <c:pt idx="0">
                  <c:v>Perdita annuale euro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'Situazione debitorie'!$A$24:$A$36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'Situazione debitorie'!$B$24:$B$36</c:f>
              <c:numCache>
                <c:formatCode>General</c:formatCode>
                <c:ptCount val="13"/>
                <c:pt idx="0">
                  <c:v>2653</c:v>
                </c:pt>
                <c:pt idx="1">
                  <c:v>1449</c:v>
                </c:pt>
                <c:pt idx="2">
                  <c:v>6857</c:v>
                </c:pt>
                <c:pt idx="3">
                  <c:v>4405</c:v>
                </c:pt>
                <c:pt idx="4">
                  <c:v>9523</c:v>
                </c:pt>
                <c:pt idx="5">
                  <c:v>30960</c:v>
                </c:pt>
                <c:pt idx="6">
                  <c:v>10643</c:v>
                </c:pt>
                <c:pt idx="7">
                  <c:v>12230</c:v>
                </c:pt>
                <c:pt idx="8">
                  <c:v>20651</c:v>
                </c:pt>
                <c:pt idx="9">
                  <c:v>48717</c:v>
                </c:pt>
                <c:pt idx="10">
                  <c:v>69172</c:v>
                </c:pt>
                <c:pt idx="11">
                  <c:v>89035</c:v>
                </c:pt>
                <c:pt idx="12">
                  <c:v>101679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6-3143-9DBC-71D4BE4FB9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5627344"/>
        <c:axId val="491838880"/>
      </c:barChart>
      <c:catAx>
        <c:axId val="50562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1838880"/>
        <c:crosses val="autoZero"/>
        <c:auto val="1"/>
        <c:lblAlgn val="ctr"/>
        <c:lblOffset val="100"/>
        <c:noMultiLvlLbl val="0"/>
      </c:catAx>
      <c:valAx>
        <c:axId val="4918388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562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Perdite mensili da parte del comune di Viterbo dovute al mancato pagamento degli affitti - 2009-2021 - Euro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'Situazione debitorie'!$C$23</c:f>
              <c:strCache>
                <c:ptCount val="1"/>
                <c:pt idx="0">
                  <c:v>Perdita mensile euro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'Situazione debitorie'!$A$24:$A$36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'Situazione debitorie'!$C$24:$C$36</c:f>
              <c:numCache>
                <c:formatCode>General</c:formatCode>
                <c:ptCount val="13"/>
                <c:pt idx="0">
                  <c:v>221</c:v>
                </c:pt>
                <c:pt idx="1">
                  <c:v>120</c:v>
                </c:pt>
                <c:pt idx="2">
                  <c:v>571</c:v>
                </c:pt>
                <c:pt idx="3">
                  <c:v>367</c:v>
                </c:pt>
                <c:pt idx="4">
                  <c:v>793</c:v>
                </c:pt>
                <c:pt idx="5">
                  <c:v>2567</c:v>
                </c:pt>
                <c:pt idx="6">
                  <c:v>886</c:v>
                </c:pt>
                <c:pt idx="7">
                  <c:v>1019</c:v>
                </c:pt>
                <c:pt idx="8">
                  <c:v>1720</c:v>
                </c:pt>
                <c:pt idx="9">
                  <c:v>4059</c:v>
                </c:pt>
                <c:pt idx="10">
                  <c:v>5764</c:v>
                </c:pt>
                <c:pt idx="11">
                  <c:v>7419</c:v>
                </c:pt>
                <c:pt idx="12">
                  <c:v>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F54D-83CC-BE6E38906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061120"/>
        <c:axId val="527491280"/>
      </c:lineChart>
      <c:catAx>
        <c:axId val="5280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7491280"/>
        <c:crosses val="autoZero"/>
        <c:auto val="1"/>
        <c:lblAlgn val="ctr"/>
        <c:lblOffset val="100"/>
        <c:noMultiLvlLbl val="0"/>
      </c:catAx>
      <c:valAx>
        <c:axId val="5274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80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 incassi previsti, crediti e spese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Confronti!$D$7:$E$7</c:f>
              <c:strCache>
                <c:ptCount val="2"/>
                <c:pt idx="0">
                  <c:v>Locazioni</c:v>
                </c:pt>
                <c:pt idx="1">
                  <c:v>2013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Confronti!$F$6:$K$6</c:f>
              <c:strCache>
                <c:ptCount val="6"/>
                <c:pt idx="0">
                  <c:v>Incasso previsto dagli affitti anno</c:v>
                </c:pt>
                <c:pt idx="1">
                  <c:v>Incasso previsto dagli affitti mese</c:v>
                </c:pt>
                <c:pt idx="2">
                  <c:v>Crediti che il comune vanta e al tempo stesso perdite anno</c:v>
                </c:pt>
                <c:pt idx="3">
                  <c:v>Crediti che il comune vanta e al tempo stesso perdite mese</c:v>
                </c:pt>
                <c:pt idx="4">
                  <c:v>Spesa annuale per locazioni passive anno</c:v>
                </c:pt>
                <c:pt idx="5">
                  <c:v>Spesa suddivisa per mese per locazioni passive</c:v>
                </c:pt>
              </c:strCache>
            </c:strRef>
          </c:cat>
          <c:val>
            <c:numRef>
              <c:f>Confronti!$F$7:$K$7</c:f>
              <c:numCache>
                <c:formatCode>General</c:formatCode>
                <c:ptCount val="6"/>
                <c:pt idx="0">
                  <c:v>459099</c:v>
                </c:pt>
                <c:pt idx="1">
                  <c:v>38258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2-4F47-B31C-73FBE56808C3}"/>
            </c:ext>
          </c:extLst>
        </c:ser>
        <c:ser>
          <c:idx val="1"/>
          <c:order val="1"/>
          <c:tx>
            <c:strRef>
              <c:f>Confronti!$D$8:$E$8</c:f>
              <c:strCache>
                <c:ptCount val="2"/>
                <c:pt idx="0">
                  <c:v>Locazioni</c:v>
                </c:pt>
                <c:pt idx="1">
                  <c:v>2017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1.1229646266142576E-2"/>
                  <c:y val="2.8339161278961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D-D64C-AED3-E713832570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Confronti!$F$6:$K$6</c:f>
              <c:strCache>
                <c:ptCount val="6"/>
                <c:pt idx="0">
                  <c:v>Incasso previsto dagli affitti anno</c:v>
                </c:pt>
                <c:pt idx="1">
                  <c:v>Incasso previsto dagli affitti mese</c:v>
                </c:pt>
                <c:pt idx="2">
                  <c:v>Crediti che il comune vanta e al tempo stesso perdite anno</c:v>
                </c:pt>
                <c:pt idx="3">
                  <c:v>Crediti che il comune vanta e al tempo stesso perdite mese</c:v>
                </c:pt>
                <c:pt idx="4">
                  <c:v>Spesa annuale per locazioni passive anno</c:v>
                </c:pt>
                <c:pt idx="5">
                  <c:v>Spesa suddivisa per mese per locazioni passive</c:v>
                </c:pt>
              </c:strCache>
            </c:strRef>
          </c:cat>
          <c:val>
            <c:numRef>
              <c:f>Confronti!$F$8:$K$8</c:f>
              <c:numCache>
                <c:formatCode>General</c:formatCode>
                <c:ptCount val="6"/>
                <c:pt idx="0">
                  <c:v>317184</c:v>
                </c:pt>
                <c:pt idx="1">
                  <c:v>26432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2-4F47-B31C-73FBE56808C3}"/>
            </c:ext>
          </c:extLst>
        </c:ser>
        <c:ser>
          <c:idx val="2"/>
          <c:order val="2"/>
          <c:tx>
            <c:strRef>
              <c:f>Confronti!$D$9:$E$9</c:f>
              <c:strCache>
                <c:ptCount val="2"/>
                <c:pt idx="0">
                  <c:v>Crediti</c:v>
                </c:pt>
                <c:pt idx="1">
                  <c:v>2021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Confronti!$F$6:$K$6</c:f>
              <c:strCache>
                <c:ptCount val="6"/>
                <c:pt idx="0">
                  <c:v>Incasso previsto dagli affitti anno</c:v>
                </c:pt>
                <c:pt idx="1">
                  <c:v>Incasso previsto dagli affitti mese</c:v>
                </c:pt>
                <c:pt idx="2">
                  <c:v>Crediti che il comune vanta e al tempo stesso perdite anno</c:v>
                </c:pt>
                <c:pt idx="3">
                  <c:v>Crediti che il comune vanta e al tempo stesso perdite mese</c:v>
                </c:pt>
                <c:pt idx="4">
                  <c:v>Spesa annuale per locazioni passive anno</c:v>
                </c:pt>
                <c:pt idx="5">
                  <c:v>Spesa suddivisa per mese per locazioni passive</c:v>
                </c:pt>
              </c:strCache>
            </c:strRef>
          </c:cat>
          <c:val>
            <c:numRef>
              <c:f>Confronti!$F$9:$K$9</c:f>
              <c:numCache>
                <c:formatCode>General</c:formatCode>
                <c:ptCount val="6"/>
                <c:pt idx="2">
                  <c:v>101679</c:v>
                </c:pt>
                <c:pt idx="3">
                  <c:v>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2-4F47-B31C-73FBE56808C3}"/>
            </c:ext>
          </c:extLst>
        </c:ser>
        <c:ser>
          <c:idx val="3"/>
          <c:order val="3"/>
          <c:tx>
            <c:strRef>
              <c:f>Confronti!$D$10:$E$10</c:f>
              <c:strCache>
                <c:ptCount val="2"/>
                <c:pt idx="0">
                  <c:v>Locazioni passive</c:v>
                </c:pt>
                <c:pt idx="1">
                  <c:v>2021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Confronti!$F$6:$K$6</c:f>
              <c:strCache>
                <c:ptCount val="6"/>
                <c:pt idx="0">
                  <c:v>Incasso previsto dagli affitti anno</c:v>
                </c:pt>
                <c:pt idx="1">
                  <c:v>Incasso previsto dagli affitti mese</c:v>
                </c:pt>
                <c:pt idx="2">
                  <c:v>Crediti che il comune vanta e al tempo stesso perdite anno</c:v>
                </c:pt>
                <c:pt idx="3">
                  <c:v>Crediti che il comune vanta e al tempo stesso perdite mese</c:v>
                </c:pt>
                <c:pt idx="4">
                  <c:v>Spesa annuale per locazioni passive anno</c:v>
                </c:pt>
                <c:pt idx="5">
                  <c:v>Spesa suddivisa per mese per locazioni passive</c:v>
                </c:pt>
              </c:strCache>
            </c:strRef>
          </c:cat>
          <c:val>
            <c:numRef>
              <c:f>Confronti!$F$10:$K$10</c:f>
              <c:numCache>
                <c:formatCode>General</c:formatCode>
                <c:ptCount val="6"/>
                <c:pt idx="4">
                  <c:v>417649</c:v>
                </c:pt>
                <c:pt idx="5">
                  <c:v>34804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92-4F47-B31C-73FBE56808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1437904"/>
        <c:axId val="561337920"/>
      </c:barChart>
      <c:catAx>
        <c:axId val="59143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1337920"/>
        <c:crosses val="autoZero"/>
        <c:auto val="1"/>
        <c:lblAlgn val="ctr"/>
        <c:lblOffset val="100"/>
        <c:noMultiLvlLbl val="0"/>
      </c:catAx>
      <c:valAx>
        <c:axId val="561337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9143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Rendita catastale euro dei</a:t>
            </a:r>
            <a:r>
              <a:rPr lang="en-US" baseline="0"/>
              <a:t> beni in locazione - 2021 - E</a:t>
            </a:r>
            <a:r>
              <a:rPr lang="en-US"/>
              <a:t>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locati 2021'!$E$27</c:f>
              <c:strCache>
                <c:ptCount val="1"/>
                <c:pt idx="0">
                  <c:v>Rendita catastale euro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2021'!$D$28:$D$36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2021'!$E$28:$E$36</c:f>
              <c:numCache>
                <c:formatCode>General</c:formatCode>
                <c:ptCount val="9"/>
                <c:pt idx="0">
                  <c:v>45633</c:v>
                </c:pt>
                <c:pt idx="1">
                  <c:v>3524</c:v>
                </c:pt>
                <c:pt idx="2">
                  <c:v>37099</c:v>
                </c:pt>
                <c:pt idx="3">
                  <c:v>289</c:v>
                </c:pt>
                <c:pt idx="4">
                  <c:v>1080</c:v>
                </c:pt>
                <c:pt idx="5">
                  <c:v>4334</c:v>
                </c:pt>
                <c:pt idx="6">
                  <c:v>0</c:v>
                </c:pt>
                <c:pt idx="7">
                  <c:v>294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8-334E-9E6B-E233414663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2176703"/>
        <c:axId val="442741967"/>
      </c:barChart>
      <c:catAx>
        <c:axId val="44217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2741967"/>
        <c:crosses val="autoZero"/>
        <c:auto val="1"/>
        <c:lblAlgn val="ctr"/>
        <c:lblOffset val="100"/>
        <c:noMultiLvlLbl val="0"/>
      </c:catAx>
      <c:valAx>
        <c:axId val="4427419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217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Mq dei beni in locazione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locati 2021'!$E$39</c:f>
              <c:strCache>
                <c:ptCount val="1"/>
                <c:pt idx="0">
                  <c:v>Mq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2021'!$D$40:$D$48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2021'!$E$40:$E$48</c:f>
              <c:numCache>
                <c:formatCode>General</c:formatCode>
                <c:ptCount val="9"/>
                <c:pt idx="0">
                  <c:v>1646</c:v>
                </c:pt>
                <c:pt idx="1">
                  <c:v>418</c:v>
                </c:pt>
                <c:pt idx="2">
                  <c:v>2067</c:v>
                </c:pt>
                <c:pt idx="3">
                  <c:v>35150</c:v>
                </c:pt>
                <c:pt idx="4">
                  <c:v>430</c:v>
                </c:pt>
                <c:pt idx="5">
                  <c:v>570</c:v>
                </c:pt>
                <c:pt idx="6">
                  <c:v>633500</c:v>
                </c:pt>
                <c:pt idx="7">
                  <c:v>144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A-904D-94C2-DD9D888E25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4156927"/>
        <c:axId val="483552143"/>
      </c:barChart>
      <c:catAx>
        <c:axId val="48415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3552143"/>
        <c:crosses val="autoZero"/>
        <c:auto val="1"/>
        <c:lblAlgn val="ctr"/>
        <c:lblOffset val="100"/>
        <c:noMultiLvlLbl val="0"/>
      </c:catAx>
      <c:valAx>
        <c:axId val="4835521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415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Valore fiscale dei beni in locazione - 2021 -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locati 2021'!$E$51</c:f>
              <c:strCache>
                <c:ptCount val="1"/>
                <c:pt idx="0">
                  <c:v>Valore fiscale euro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2021'!$D$52:$D$60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2021'!$E$52:$E$60</c:f>
              <c:numCache>
                <c:formatCode>General</c:formatCode>
                <c:ptCount val="9"/>
                <c:pt idx="0">
                  <c:v>3155199</c:v>
                </c:pt>
                <c:pt idx="1">
                  <c:v>373440</c:v>
                </c:pt>
                <c:pt idx="2">
                  <c:v>8518331</c:v>
                </c:pt>
                <c:pt idx="3">
                  <c:v>1352583</c:v>
                </c:pt>
                <c:pt idx="4">
                  <c:v>337532</c:v>
                </c:pt>
                <c:pt idx="5">
                  <c:v>546173</c:v>
                </c:pt>
                <c:pt idx="6">
                  <c:v>0</c:v>
                </c:pt>
                <c:pt idx="7">
                  <c:v>42169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4-734D-A6E4-90BE912D0C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40325039"/>
        <c:axId val="365425087"/>
      </c:barChart>
      <c:catAx>
        <c:axId val="44032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65425087"/>
        <c:crosses val="autoZero"/>
        <c:auto val="1"/>
        <c:lblAlgn val="ctr"/>
        <c:lblOffset val="100"/>
        <c:noMultiLvlLbl val="0"/>
      </c:catAx>
      <c:valAx>
        <c:axId val="36542508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0325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Utilizzo dei beni in locazione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locati 2021'!$E$63</c:f>
              <c:strCache>
                <c:ptCount val="1"/>
                <c:pt idx="0">
                  <c:v>Locati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2021'!$E$64:$E$72</c:f>
              <c:numCache>
                <c:formatCode>General</c:formatCode>
                <c:ptCount val="9"/>
                <c:pt idx="0">
                  <c:v>14</c:v>
                </c:pt>
                <c:pt idx="1">
                  <c:v>4</c:v>
                </c:pt>
                <c:pt idx="2">
                  <c:v>99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7-2947-B20D-01ADADC19B1D}"/>
            </c:ext>
          </c:extLst>
        </c:ser>
        <c:ser>
          <c:idx val="1"/>
          <c:order val="1"/>
          <c:tx>
            <c:strRef>
              <c:f>'Dettaglio beni locati 2021'!$F$63</c:f>
              <c:strCache>
                <c:ptCount val="1"/>
                <c:pt idx="0">
                  <c:v>Liberi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97-2947-B20D-01ADADC19B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B97-2947-B20D-01ADADC19B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B97-2947-B20D-01ADADC19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2021'!$F$64:$F$72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7-2947-B20D-01ADADC19B1D}"/>
            </c:ext>
          </c:extLst>
        </c:ser>
        <c:ser>
          <c:idx val="2"/>
          <c:order val="2"/>
          <c:tx>
            <c:strRef>
              <c:f>'Dettaglio beni locati 2021'!$G$63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97-2947-B20D-01ADADC19B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97-2947-B20D-01ADADC19B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97-2947-B20D-01ADADC19B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97-2947-B20D-01ADADC19B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97-2947-B20D-01ADADC19B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B97-2947-B20D-01ADADC19B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B97-2947-B20D-01ADADC19B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B97-2947-B20D-01ADADC19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2021'!$G$64:$G$72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7-2947-B20D-01ADADC19B1D}"/>
            </c:ext>
          </c:extLst>
        </c:ser>
        <c:ser>
          <c:idx val="3"/>
          <c:order val="3"/>
          <c:tx>
            <c:strRef>
              <c:f>'Dettaglio beni locati 2021'!$H$63</c:f>
              <c:strCache>
                <c:ptCount val="1"/>
                <c:pt idx="0">
                  <c:v>In concessione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97-2947-B20D-01ADADC19B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97-2947-B20D-01ADADC19B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97-2947-B20D-01ADADC19B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97-2947-B20D-01ADADC19B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B97-2947-B20D-01ADADC19B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B97-2947-B20D-01ADADC19B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B97-2947-B20D-01ADADC19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2021'!$H$64:$H$72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97-2947-B20D-01ADADC19B1D}"/>
            </c:ext>
          </c:extLst>
        </c:ser>
        <c:ser>
          <c:idx val="4"/>
          <c:order val="4"/>
          <c:tx>
            <c:strRef>
              <c:f>'Dettaglio beni locati 2021'!$I$63</c:f>
              <c:strCache>
                <c:ptCount val="1"/>
                <c:pt idx="0">
                  <c:v>In convenzione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97-2947-B20D-01ADADC19B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97-2947-B20D-01ADADC19B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97-2947-B20D-01ADADC19B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97-2947-B20D-01ADADC19B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97-2947-B20D-01ADADC19B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B97-2947-B20D-01ADADC19B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B97-2947-B20D-01ADADC19B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B97-2947-B20D-01ADADC19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2021'!$I$64:$I$72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7-2947-B20D-01ADADC19B1D}"/>
            </c:ext>
          </c:extLst>
        </c:ser>
        <c:ser>
          <c:idx val="5"/>
          <c:order val="5"/>
          <c:tx>
            <c:strRef>
              <c:f>'Dettaglio beni locati 2021'!$J$63</c:f>
              <c:strCache>
                <c:ptCount val="1"/>
                <c:pt idx="0">
                  <c:v>Locato in canone sociale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97-2947-B20D-01ADADC19B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97-2947-B20D-01ADADC19B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97-2947-B20D-01ADADC19B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97-2947-B20D-01ADADC19B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B97-2947-B20D-01ADADC19B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B97-2947-B20D-01ADADC19B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B97-2947-B20D-01ADADC19B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B97-2947-B20D-01ADADC19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locati 2021'!$D$64:$D$72</c:f>
              <c:strCache>
                <c:ptCount val="9"/>
                <c:pt idx="0">
                  <c:v>Locali commerciali</c:v>
                </c:pt>
                <c:pt idx="1">
                  <c:v>Locali</c:v>
                </c:pt>
                <c:pt idx="2">
                  <c:v>Alloggi</c:v>
                </c:pt>
                <c:pt idx="3">
                  <c:v>Fabbricati</c:v>
                </c:pt>
                <c:pt idx="4">
                  <c:v>Ex scuole</c:v>
                </c:pt>
                <c:pt idx="5">
                  <c:v>Appartamenti</c:v>
                </c:pt>
                <c:pt idx="6">
                  <c:v>Terreni</c:v>
                </c:pt>
                <c:pt idx="7">
                  <c:v>Magazzini</c:v>
                </c:pt>
                <c:pt idx="8">
                  <c:v>Locali artigianali</c:v>
                </c:pt>
              </c:strCache>
            </c:strRef>
          </c:cat>
          <c:val>
            <c:numRef>
              <c:f>'Dettaglio beni locati 2021'!$J$64:$J$72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97-2947-B20D-01ADADC19B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1778255"/>
        <c:axId val="482137055"/>
      </c:barChart>
      <c:catAx>
        <c:axId val="48177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2137055"/>
        <c:crosses val="autoZero"/>
        <c:auto val="1"/>
        <c:lblAlgn val="ctr"/>
        <c:lblOffset val="100"/>
        <c:noMultiLvlLbl val="0"/>
      </c:catAx>
      <c:valAx>
        <c:axId val="4821370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1778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Beni che non sono in locazione</a:t>
            </a:r>
            <a:r>
              <a:rPr lang="en-US" b="1" baseline="0"/>
              <a:t> </a:t>
            </a:r>
            <a:r>
              <a:rPr lang="en-US" b="1"/>
              <a:t>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non locati 2021'!$C$18</c:f>
              <c:strCache>
                <c:ptCount val="1"/>
                <c:pt idx="0">
                  <c:v>Totale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non locati 2021'!$B$19:$B$26</c:f>
              <c:strCache>
                <c:ptCount val="8"/>
                <c:pt idx="0">
                  <c:v>Biblioteca e tribunale</c:v>
                </c:pt>
                <c:pt idx="1">
                  <c:v>Uffici, archivi e depositi comunali</c:v>
                </c:pt>
                <c:pt idx="2">
                  <c:v>Impianti sportivi</c:v>
                </c:pt>
                <c:pt idx="3">
                  <c:v>Edifici scolastici</c:v>
                </c:pt>
                <c:pt idx="4">
                  <c:v>Bagni pubblici</c:v>
                </c:pt>
                <c:pt idx="5">
                  <c:v>Lavatoi</c:v>
                </c:pt>
                <c:pt idx="6">
                  <c:v>Lavatoio, bagni pubblici e mattatoio la Quercia</c:v>
                </c:pt>
                <c:pt idx="7">
                  <c:v>Lavatoio, bagni pubblici e mattatoio la Quercia</c:v>
                </c:pt>
              </c:strCache>
            </c:strRef>
          </c:cat>
          <c:val>
            <c:numRef>
              <c:f>'Dettaglio beni non locati 2021'!$C$19:$C$26</c:f>
              <c:numCache>
                <c:formatCode>General</c:formatCode>
                <c:ptCount val="8"/>
                <c:pt idx="0">
                  <c:v>4</c:v>
                </c:pt>
                <c:pt idx="1">
                  <c:v>38</c:v>
                </c:pt>
                <c:pt idx="2">
                  <c:v>11</c:v>
                </c:pt>
                <c:pt idx="3">
                  <c:v>33</c:v>
                </c:pt>
                <c:pt idx="4">
                  <c:v>8</c:v>
                </c:pt>
                <c:pt idx="5">
                  <c:v>14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F-4D4F-A1DE-205886E963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8669807"/>
        <c:axId val="535712159"/>
      </c:barChart>
      <c:catAx>
        <c:axId val="55866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5712159"/>
        <c:crosses val="autoZero"/>
        <c:auto val="1"/>
        <c:lblAlgn val="ctr"/>
        <c:lblOffset val="100"/>
        <c:noMultiLvlLbl val="0"/>
      </c:catAx>
      <c:valAx>
        <c:axId val="5357121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866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b="1"/>
              <a:t>Rendita catastale dei beni che non sono in locazione - 2021 -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non locati 2021'!$C$28</c:f>
              <c:strCache>
                <c:ptCount val="1"/>
                <c:pt idx="0">
                  <c:v>Rendita catastale - Euro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15-4D45-9B7C-DB67F8FB1D6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15-4D45-9B7C-DB67F8FB1D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non locati 2021'!$B$29:$B$37</c:f>
              <c:strCache>
                <c:ptCount val="9"/>
                <c:pt idx="0">
                  <c:v>Immobili fatiscenti o di recente ristrutturazione</c:v>
                </c:pt>
                <c:pt idx="1">
                  <c:v>Terreni agricoli</c:v>
                </c:pt>
                <c:pt idx="2">
                  <c:v>Biblioteca e tribunale</c:v>
                </c:pt>
                <c:pt idx="3">
                  <c:v>Uffici, archivi e depositi comunali</c:v>
                </c:pt>
                <c:pt idx="4">
                  <c:v>Impianti sportivi</c:v>
                </c:pt>
                <c:pt idx="5">
                  <c:v>Edifici scolastici</c:v>
                </c:pt>
                <c:pt idx="6">
                  <c:v>Bagni pubblici</c:v>
                </c:pt>
                <c:pt idx="7">
                  <c:v>Lavatoi</c:v>
                </c:pt>
                <c:pt idx="8">
                  <c:v>Lavatoio, bagni pubblici e mattatoio la Quercia</c:v>
                </c:pt>
              </c:strCache>
            </c:strRef>
          </c:cat>
          <c:val>
            <c:numRef>
              <c:f>'Dettaglio beni non locati 2021'!$C$29:$C$37</c:f>
              <c:numCache>
                <c:formatCode>General</c:formatCode>
                <c:ptCount val="9"/>
                <c:pt idx="0">
                  <c:v>2522</c:v>
                </c:pt>
                <c:pt idx="1">
                  <c:v>2005</c:v>
                </c:pt>
                <c:pt idx="2">
                  <c:v>69606</c:v>
                </c:pt>
                <c:pt idx="3">
                  <c:v>169732</c:v>
                </c:pt>
                <c:pt idx="4">
                  <c:v>0</c:v>
                </c:pt>
                <c:pt idx="5">
                  <c:v>186069</c:v>
                </c:pt>
                <c:pt idx="6">
                  <c:v>614</c:v>
                </c:pt>
                <c:pt idx="7">
                  <c:v>573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5-4D45-9B7C-DB67F8FB1D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8678911"/>
        <c:axId val="558624959"/>
      </c:barChart>
      <c:catAx>
        <c:axId val="51867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624959"/>
        <c:crosses val="autoZero"/>
        <c:auto val="1"/>
        <c:lblAlgn val="ctr"/>
        <c:lblOffset val="100"/>
        <c:noMultiLvlLbl val="0"/>
      </c:catAx>
      <c:valAx>
        <c:axId val="5586249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1867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b="1"/>
              <a:t>Mq beni dei beni che non sono in locazione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non locati 2021'!$C$40</c:f>
              <c:strCache>
                <c:ptCount val="1"/>
                <c:pt idx="0">
                  <c:v>Mq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99-5E49-8F8E-024414524B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99-5E49-8F8E-024414524B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99-5E49-8F8E-024414524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non locati 2021'!$B$41:$B$49</c:f>
              <c:strCache>
                <c:ptCount val="9"/>
                <c:pt idx="0">
                  <c:v>Immobili fatiscenti o di recente ristrutturazione</c:v>
                </c:pt>
                <c:pt idx="1">
                  <c:v>Terreni agricoli</c:v>
                </c:pt>
                <c:pt idx="2">
                  <c:v>Biblioteca e tribunale</c:v>
                </c:pt>
                <c:pt idx="3">
                  <c:v>Uffici, archivi e depositi comunali</c:v>
                </c:pt>
                <c:pt idx="4">
                  <c:v>Impianti sportivi</c:v>
                </c:pt>
                <c:pt idx="5">
                  <c:v>Edifici scolastici</c:v>
                </c:pt>
                <c:pt idx="6">
                  <c:v>Bagni pubblici</c:v>
                </c:pt>
                <c:pt idx="7">
                  <c:v>Lavatoi</c:v>
                </c:pt>
                <c:pt idx="8">
                  <c:v>Lavatoio, bagni pubblici e mattatoio la Quercia</c:v>
                </c:pt>
              </c:strCache>
            </c:strRef>
          </c:cat>
          <c:val>
            <c:numRef>
              <c:f>'Dettaglio beni non locati 2021'!$C$41:$C$49</c:f>
              <c:numCache>
                <c:formatCode>General</c:formatCode>
                <c:ptCount val="9"/>
                <c:pt idx="0">
                  <c:v>840</c:v>
                </c:pt>
                <c:pt idx="1">
                  <c:v>1240325</c:v>
                </c:pt>
                <c:pt idx="2">
                  <c:v>479</c:v>
                </c:pt>
                <c:pt idx="3">
                  <c:v>5090</c:v>
                </c:pt>
                <c:pt idx="4">
                  <c:v>110871</c:v>
                </c:pt>
                <c:pt idx="5">
                  <c:v>149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9-5E49-8F8E-024414524B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31671967"/>
        <c:axId val="532335631"/>
      </c:barChart>
      <c:catAx>
        <c:axId val="53167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2335631"/>
        <c:crosses val="autoZero"/>
        <c:auto val="1"/>
        <c:lblAlgn val="ctr"/>
        <c:lblOffset val="100"/>
        <c:noMultiLvlLbl val="0"/>
      </c:catAx>
      <c:valAx>
        <c:axId val="5323356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167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it-IT" b="1"/>
              <a:t>Mc dei beni che non sono in locazione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'Dettaglio beni non locati 2021'!$C$51</c:f>
              <c:strCache>
                <c:ptCount val="1"/>
                <c:pt idx="0">
                  <c:v>Mc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3-2D4E-B63A-3786433298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F3-2D4E-B63A-3786433298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3-2D4E-B63A-3786433298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3-2D4E-B63A-3786433298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3-2D4E-B63A-3786433298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3-2D4E-B63A-3786433298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'Dettaglio beni non locati 2021'!$B$52:$B$60</c:f>
              <c:strCache>
                <c:ptCount val="9"/>
                <c:pt idx="0">
                  <c:v>Immobili fatiscenti o di recente ristrutturazione</c:v>
                </c:pt>
                <c:pt idx="1">
                  <c:v>Terreni agricoli</c:v>
                </c:pt>
                <c:pt idx="2">
                  <c:v>Biblioteca e tribunale</c:v>
                </c:pt>
                <c:pt idx="3">
                  <c:v>Uffici, archivi e depositi comunali</c:v>
                </c:pt>
                <c:pt idx="4">
                  <c:v>Impianti sportivi</c:v>
                </c:pt>
                <c:pt idx="5">
                  <c:v>Edifici scolastici</c:v>
                </c:pt>
                <c:pt idx="6">
                  <c:v>Bagni pubblici</c:v>
                </c:pt>
                <c:pt idx="7">
                  <c:v>Lavatoi</c:v>
                </c:pt>
                <c:pt idx="8">
                  <c:v>Lavatoio, bagni pubblici e mattatoio la Quercia</c:v>
                </c:pt>
              </c:strCache>
            </c:strRef>
          </c:cat>
          <c:val>
            <c:numRef>
              <c:f>'Dettaglio beni non locati 2021'!$C$52:$C$60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32891</c:v>
                </c:pt>
                <c:pt idx="3">
                  <c:v>96076</c:v>
                </c:pt>
                <c:pt idx="4">
                  <c:v>0</c:v>
                </c:pt>
                <c:pt idx="5">
                  <c:v>172497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3-2D4E-B63A-3786433298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72382303"/>
        <c:axId val="571656623"/>
      </c:barChart>
      <c:catAx>
        <c:axId val="57238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1656623"/>
        <c:crosses val="autoZero"/>
        <c:auto val="1"/>
        <c:lblAlgn val="ctr"/>
        <c:lblOffset val="100"/>
        <c:noMultiLvlLbl val="0"/>
      </c:catAx>
      <c:valAx>
        <c:axId val="5716566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238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1168400</xdr:colOff>
      <xdr:row>77</xdr:row>
      <xdr:rowOff>127000</xdr:rowOff>
    </xdr:from>
    <xdr:to>
      <xdr:col>10</xdr:col>
      <xdr:colOff>457200</xdr:colOff>
      <xdr:row>115</xdr:row>
      <xdr:rowOff>114300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0A2F14C-5CF9-E646-AF00-922409D09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1143000</xdr:colOff>
      <xdr:row>118</xdr:row>
      <xdr:rowOff>63500</xdr:rowOff>
    </xdr:from>
    <xdr:to>
      <xdr:col>10</xdr:col>
      <xdr:colOff>457200</xdr:colOff>
      <xdr:row>149</xdr:row>
      <xdr:rowOff>76200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BD7EDF8-63A4-4D45-80A2-7243D6F65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1117600</xdr:colOff>
      <xdr:row>151</xdr:row>
      <xdr:rowOff>190500</xdr:rowOff>
    </xdr:from>
    <xdr:to>
      <xdr:col>10</xdr:col>
      <xdr:colOff>495300</xdr:colOff>
      <xdr:row>190</xdr:row>
      <xdr:rowOff>88900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4D08DAE-A55C-CC48-83AD-74F640687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1066800</xdr:colOff>
      <xdr:row>192</xdr:row>
      <xdr:rowOff>88900</xdr:rowOff>
    </xdr:from>
    <xdr:to>
      <xdr:col>10</xdr:col>
      <xdr:colOff>520700</xdr:colOff>
      <xdr:row>227</xdr:row>
      <xdr:rowOff>114300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A4A51A-686D-E048-A400-A963BABE9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736600</xdr:colOff>
      <xdr:row>230</xdr:row>
      <xdr:rowOff>50800</xdr:rowOff>
    </xdr:from>
    <xdr:to>
      <xdr:col>10</xdr:col>
      <xdr:colOff>558800</xdr:colOff>
      <xdr:row>272</xdr:row>
      <xdr:rowOff>190500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C30AC011-5900-B84B-825C-F0BCBFBF8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77</xdr:row>
      <xdr:rowOff>25400</xdr:rowOff>
    </xdr:from>
    <xdr:to>
      <xdr:col>7</xdr:col>
      <xdr:colOff>63500</xdr:colOff>
      <xdr:row>119</xdr:row>
      <xdr:rowOff>190500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BA92A3E-E962-3041-8620-52DB6D2D6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939800</xdr:colOff>
      <xdr:row>123</xdr:row>
      <xdr:rowOff>76200</xdr:rowOff>
    </xdr:from>
    <xdr:to>
      <xdr:col>7</xdr:col>
      <xdr:colOff>939800</xdr:colOff>
      <xdr:row>169</xdr:row>
      <xdr:rowOff>101600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EE2713A-724B-7146-870E-EDC6FA913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876300</xdr:colOff>
      <xdr:row>172</xdr:row>
      <xdr:rowOff>12700</xdr:rowOff>
    </xdr:from>
    <xdr:to>
      <xdr:col>7</xdr:col>
      <xdr:colOff>977900</xdr:colOff>
      <xdr:row>218</xdr:row>
      <xdr:rowOff>139700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99AD0668-899D-6D4F-8B65-584967791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749300</xdr:colOff>
      <xdr:row>221</xdr:row>
      <xdr:rowOff>0</xdr:rowOff>
    </xdr:from>
    <xdr:to>
      <xdr:col>7</xdr:col>
      <xdr:colOff>952500</xdr:colOff>
      <xdr:row>265</xdr:row>
      <xdr:rowOff>127000</xdr:rowOff>
    </xdr:to>
    <xdr:graphicFrame macro="">
      <xdr:nvGraphicFramePr>
        <xdr:cNvPr id="18" name="Grafico 17">
          <a:extLst>
            <a:ext uri="{FF2B5EF4-FFF2-40B4-BE49-F238E27FC236}">
              <a16:creationId xmlns:a16="http://schemas.microsoft.com/office/drawing/2014/main" id="{3EF65F21-2BAD-9344-94F7-6ECA76CC8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723900</xdr:colOff>
      <xdr:row>267</xdr:row>
      <xdr:rowOff>152400</xdr:rowOff>
    </xdr:from>
    <xdr:to>
      <xdr:col>7</xdr:col>
      <xdr:colOff>838200</xdr:colOff>
      <xdr:row>313</xdr:row>
      <xdr:rowOff>88900</xdr:rowOff>
    </xdr:to>
    <xdr:graphicFrame macro="">
      <xdr:nvGraphicFramePr>
        <xdr:cNvPr id="19" name="Grafico 18">
          <a:extLst>
            <a:ext uri="{FF2B5EF4-FFF2-40B4-BE49-F238E27FC236}">
              <a16:creationId xmlns:a16="http://schemas.microsoft.com/office/drawing/2014/main" id="{59A23FD4-F367-2948-9727-8DA9ECA38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68</xdr:row>
      <xdr:rowOff>0</xdr:rowOff>
    </xdr:from>
    <xdr:to>
      <xdr:col>14</xdr:col>
      <xdr:colOff>444500</xdr:colOff>
      <xdr:row>116</xdr:row>
      <xdr:rowOff>25400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EF568F2-CDB5-9744-9764-3AA49C13D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177800</xdr:colOff>
      <xdr:row>118</xdr:row>
      <xdr:rowOff>76200</xdr:rowOff>
    </xdr:from>
    <xdr:to>
      <xdr:col>14</xdr:col>
      <xdr:colOff>419100</xdr:colOff>
      <xdr:row>165</xdr:row>
      <xdr:rowOff>63500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E190554-C4EA-FF41-ADDC-08459B1C7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0</xdr:rowOff>
    </xdr:from>
    <xdr:to>
      <xdr:col>10</xdr:col>
      <xdr:colOff>25400</xdr:colOff>
      <xdr:row>110</xdr:row>
      <xdr:rowOff>12700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8346B29-E7FD-594B-8126-33A451AF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812800</xdr:colOff>
      <xdr:row>112</xdr:row>
      <xdr:rowOff>0</xdr:rowOff>
    </xdr:from>
    <xdr:to>
      <xdr:col>9</xdr:col>
      <xdr:colOff>800100</xdr:colOff>
      <xdr:row>168</xdr:row>
      <xdr:rowOff>12700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6760B0-C51F-6740-BFAF-87B08F701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812800</xdr:colOff>
      <xdr:row>170</xdr:row>
      <xdr:rowOff>0</xdr:rowOff>
    </xdr:from>
    <xdr:to>
      <xdr:col>10</xdr:col>
      <xdr:colOff>304800</xdr:colOff>
      <xdr:row>230</xdr:row>
      <xdr:rowOff>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C8E2EFA0-C70E-184A-A520-5E9E25A99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1003300</xdr:colOff>
      <xdr:row>41</xdr:row>
      <xdr:rowOff>165100</xdr:rowOff>
    </xdr:from>
    <xdr:to>
      <xdr:col>11</xdr:col>
      <xdr:colOff>0</xdr:colOff>
      <xdr:row>73</xdr:row>
      <xdr:rowOff>50800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4003730-8662-3043-86DA-C317B899C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965200</xdr:colOff>
      <xdr:row>74</xdr:row>
      <xdr:rowOff>165100</xdr:rowOff>
    </xdr:from>
    <xdr:to>
      <xdr:col>11</xdr:col>
      <xdr:colOff>0</xdr:colOff>
      <xdr:row>106</xdr:row>
      <xdr:rowOff>38100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B92F0DA9-4497-8248-90E8-D05DE5C6F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914400</xdr:colOff>
      <xdr:row>108</xdr:row>
      <xdr:rowOff>152400</xdr:rowOff>
    </xdr:from>
    <xdr:to>
      <xdr:col>15</xdr:col>
      <xdr:colOff>177800</xdr:colOff>
      <xdr:row>146</xdr:row>
      <xdr:rowOff>50800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98CCEC22-6F93-4845-A5B5-05002B31D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18</xdr:row>
      <xdr:rowOff>0</xdr:rowOff>
    </xdr:from>
    <xdr:to>
      <xdr:col>13</xdr:col>
      <xdr:colOff>546100</xdr:colOff>
      <xdr:row>57</xdr:row>
      <xdr:rowOff>25400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9DE2CC-E774-2348-9BAB-2E1AE7AD5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C54B-BED4-2447-A344-A4EE9D250499}">
  <dimension ref="A1:F255"/>
  <sheetViews>
    <sheetView workbookViewId="0">
      <selection activeCell="A4" sqref="A4"/>
    </sheetView>
  </sheetViews>
  <sheetFormatPr baseColWidth="10" defaultRowHeight="16" x14ac:dyDescent="0.2"/>
  <cols>
    <col min="1" max="1" width="166.1640625" customWidth="1"/>
    <col min="2" max="2" width="21.83203125" customWidth="1"/>
    <col min="3" max="3" width="30.6640625" customWidth="1"/>
    <col min="5" max="5" width="25.6640625" customWidth="1"/>
    <col min="6" max="6" width="23.83203125" customWidth="1"/>
    <col min="7" max="7" width="25.1640625" customWidth="1"/>
  </cols>
  <sheetData>
    <row r="1" spans="1:6" ht="17" thickTop="1" x14ac:dyDescent="0.2">
      <c r="A1" s="33" t="s">
        <v>98</v>
      </c>
      <c r="B1" s="34"/>
      <c r="C1" s="34"/>
      <c r="D1" s="34"/>
      <c r="E1" s="34"/>
      <c r="F1" s="35"/>
    </row>
    <row r="2" spans="1:6" x14ac:dyDescent="0.2">
      <c r="A2" s="36"/>
      <c r="B2" s="37"/>
      <c r="C2" s="37"/>
      <c r="D2" s="37"/>
      <c r="E2" s="37"/>
      <c r="F2" s="38"/>
    </row>
    <row r="3" spans="1:6" ht="17" thickBot="1" x14ac:dyDescent="0.25">
      <c r="A3" s="39"/>
      <c r="B3" s="40"/>
      <c r="C3" s="40"/>
      <c r="D3" s="40"/>
      <c r="E3" s="40"/>
      <c r="F3" s="41"/>
    </row>
    <row r="4" spans="1:6" ht="17" thickTop="1" x14ac:dyDescent="0.2"/>
    <row r="6" spans="1:6" ht="19" x14ac:dyDescent="0.25">
      <c r="B6" s="5" t="s">
        <v>84</v>
      </c>
    </row>
    <row r="7" spans="1:6" ht="19" x14ac:dyDescent="0.25">
      <c r="A7" s="3" t="s">
        <v>94</v>
      </c>
      <c r="B7" s="4">
        <v>350</v>
      </c>
      <c r="C7" s="7"/>
    </row>
    <row r="8" spans="1:6" ht="19" x14ac:dyDescent="0.25">
      <c r="A8" s="4" t="s">
        <v>0</v>
      </c>
      <c r="B8" s="4">
        <v>523909</v>
      </c>
      <c r="C8" s="7"/>
    </row>
    <row r="9" spans="1:6" ht="19" x14ac:dyDescent="0.25">
      <c r="A9" s="4" t="s">
        <v>3</v>
      </c>
      <c r="B9" s="4">
        <v>101277745</v>
      </c>
      <c r="C9" s="7"/>
    </row>
    <row r="10" spans="1:6" ht="19" x14ac:dyDescent="0.25">
      <c r="A10" s="4"/>
      <c r="B10" s="5" t="s">
        <v>85</v>
      </c>
      <c r="C10" s="7"/>
    </row>
    <row r="11" spans="1:6" ht="19" x14ac:dyDescent="0.25">
      <c r="A11" s="4" t="s">
        <v>1</v>
      </c>
      <c r="B11" s="4">
        <v>2037627</v>
      </c>
      <c r="C11" s="7"/>
    </row>
    <row r="12" spans="1:6" ht="19" x14ac:dyDescent="0.25">
      <c r="A12" s="4" t="s">
        <v>4</v>
      </c>
      <c r="B12" s="4">
        <v>492</v>
      </c>
      <c r="C12" s="7"/>
    </row>
    <row r="13" spans="1:6" ht="19" x14ac:dyDescent="0.25">
      <c r="A13" s="4" t="s">
        <v>2</v>
      </c>
      <c r="B13" s="4">
        <v>316869</v>
      </c>
      <c r="C13" s="7"/>
    </row>
    <row r="16" spans="1:6" ht="19" x14ac:dyDescent="0.25">
      <c r="A16" s="6"/>
      <c r="B16" s="6"/>
      <c r="C16" s="6"/>
    </row>
    <row r="17" spans="1:3" ht="19" x14ac:dyDescent="0.25">
      <c r="A17" s="7"/>
      <c r="B17" s="5" t="s">
        <v>84</v>
      </c>
      <c r="C17" s="9" t="s">
        <v>12</v>
      </c>
    </row>
    <row r="18" spans="1:3" ht="19" x14ac:dyDescent="0.25">
      <c r="A18" s="3" t="s">
        <v>95</v>
      </c>
      <c r="B18" s="4">
        <v>226</v>
      </c>
      <c r="C18" s="4">
        <v>64.5</v>
      </c>
    </row>
    <row r="19" spans="1:3" ht="19" x14ac:dyDescent="0.25">
      <c r="A19" s="4" t="s">
        <v>0</v>
      </c>
      <c r="B19" s="4">
        <v>93357</v>
      </c>
      <c r="C19" s="4">
        <v>17.8</v>
      </c>
    </row>
    <row r="20" spans="1:3" ht="19" x14ac:dyDescent="0.25">
      <c r="A20" s="4" t="s">
        <v>3</v>
      </c>
      <c r="B20" s="10">
        <v>30213864</v>
      </c>
      <c r="C20" s="10">
        <v>29.8</v>
      </c>
    </row>
    <row r="21" spans="1:3" ht="19" x14ac:dyDescent="0.25">
      <c r="A21" s="4"/>
      <c r="B21" s="12" t="s">
        <v>85</v>
      </c>
      <c r="C21" s="10" t="s">
        <v>86</v>
      </c>
    </row>
    <row r="22" spans="1:3" ht="19" x14ac:dyDescent="0.25">
      <c r="A22" s="4" t="s">
        <v>1</v>
      </c>
      <c r="B22" s="4">
        <v>680303</v>
      </c>
      <c r="C22" s="4">
        <v>33.299999999999997</v>
      </c>
    </row>
    <row r="23" spans="1:3" ht="19" x14ac:dyDescent="0.25">
      <c r="A23" s="4" t="s">
        <v>4</v>
      </c>
      <c r="B23" s="4">
        <v>477</v>
      </c>
      <c r="C23" s="4">
        <v>96.9</v>
      </c>
    </row>
    <row r="24" spans="1:3" ht="19" x14ac:dyDescent="0.25">
      <c r="A24" s="4" t="s">
        <v>2</v>
      </c>
      <c r="B24" s="4">
        <v>15405</v>
      </c>
      <c r="C24" s="4">
        <v>4.8</v>
      </c>
    </row>
    <row r="25" spans="1:3" ht="19" x14ac:dyDescent="0.25">
      <c r="A25" s="13"/>
      <c r="B25" s="13"/>
      <c r="C25" s="13"/>
    </row>
    <row r="26" spans="1:3" s="20" customFormat="1" ht="19" x14ac:dyDescent="0.25">
      <c r="A26" s="19"/>
      <c r="B26" s="21"/>
      <c r="C26" s="21" t="s">
        <v>85</v>
      </c>
    </row>
    <row r="27" spans="1:3" ht="19" x14ac:dyDescent="0.25">
      <c r="A27" s="4" t="s">
        <v>5</v>
      </c>
      <c r="B27" s="5" t="s">
        <v>6</v>
      </c>
      <c r="C27" s="4">
        <v>150</v>
      </c>
    </row>
    <row r="28" spans="1:3" ht="19" x14ac:dyDescent="0.25">
      <c r="A28" s="4"/>
      <c r="B28" s="5" t="s">
        <v>7</v>
      </c>
      <c r="C28" s="4">
        <v>26</v>
      </c>
    </row>
    <row r="29" spans="1:3" ht="19" x14ac:dyDescent="0.25">
      <c r="A29" s="4"/>
      <c r="B29" s="5" t="s">
        <v>8</v>
      </c>
      <c r="C29" s="4">
        <v>7</v>
      </c>
    </row>
    <row r="30" spans="1:3" ht="19" x14ac:dyDescent="0.25">
      <c r="A30" s="4"/>
      <c r="B30" s="5" t="s">
        <v>9</v>
      </c>
      <c r="C30" s="4">
        <v>4</v>
      </c>
    </row>
    <row r="31" spans="1:3" ht="19" x14ac:dyDescent="0.25">
      <c r="A31" s="4"/>
      <c r="B31" s="5" t="s">
        <v>10</v>
      </c>
      <c r="C31" s="4">
        <v>23</v>
      </c>
    </row>
    <row r="32" spans="1:3" ht="19" x14ac:dyDescent="0.25">
      <c r="A32" s="4"/>
      <c r="B32" s="5" t="s">
        <v>11</v>
      </c>
      <c r="C32" s="4">
        <v>11</v>
      </c>
    </row>
    <row r="33" spans="1:3" ht="19" x14ac:dyDescent="0.25">
      <c r="A33" s="6"/>
      <c r="B33" s="6"/>
      <c r="C33" s="6"/>
    </row>
    <row r="34" spans="1:3" ht="19" x14ac:dyDescent="0.25">
      <c r="A34" s="6"/>
      <c r="B34" s="6"/>
      <c r="C34" s="6"/>
    </row>
    <row r="35" spans="1:3" ht="19" x14ac:dyDescent="0.25">
      <c r="A35" s="3" t="s">
        <v>96</v>
      </c>
      <c r="B35" s="5" t="s">
        <v>85</v>
      </c>
      <c r="C35" s="4"/>
    </row>
    <row r="36" spans="1:3" ht="19" x14ac:dyDescent="0.25">
      <c r="A36" s="4" t="s">
        <v>13</v>
      </c>
      <c r="B36" s="4">
        <v>1000</v>
      </c>
      <c r="C36" s="4"/>
    </row>
    <row r="37" spans="1:3" ht="19" x14ac:dyDescent="0.25">
      <c r="A37" s="4" t="s">
        <v>83</v>
      </c>
      <c r="B37" s="4">
        <v>500</v>
      </c>
      <c r="C37" s="4"/>
    </row>
    <row r="38" spans="1:3" ht="19" x14ac:dyDescent="0.25">
      <c r="A38" s="4" t="s">
        <v>14</v>
      </c>
      <c r="B38" s="4">
        <v>7800</v>
      </c>
      <c r="C38" s="4"/>
    </row>
    <row r="39" spans="1:3" ht="19" x14ac:dyDescent="0.25">
      <c r="A39" s="4" t="s">
        <v>15</v>
      </c>
      <c r="B39" s="4">
        <v>9300</v>
      </c>
      <c r="C39" s="9" t="s">
        <v>16</v>
      </c>
    </row>
    <row r="40" spans="1:3" ht="19" x14ac:dyDescent="0.25">
      <c r="A40" s="6"/>
      <c r="B40" s="6"/>
      <c r="C40" s="6"/>
    </row>
    <row r="41" spans="1:3" ht="19" x14ac:dyDescent="0.25">
      <c r="A41" s="6"/>
      <c r="B41" s="6"/>
      <c r="C41" s="6"/>
    </row>
    <row r="42" spans="1:3" ht="19" x14ac:dyDescent="0.25">
      <c r="A42" s="6"/>
      <c r="B42" s="14" t="s">
        <v>84</v>
      </c>
      <c r="C42" s="6"/>
    </row>
    <row r="43" spans="1:3" ht="19" x14ac:dyDescent="0.25">
      <c r="A43" s="3" t="s">
        <v>29</v>
      </c>
      <c r="B43" s="4">
        <v>459099</v>
      </c>
      <c r="C43" s="6"/>
    </row>
    <row r="44" spans="1:3" ht="19" x14ac:dyDescent="0.25">
      <c r="A44" s="3" t="s">
        <v>26</v>
      </c>
      <c r="B44" s="4">
        <v>392037</v>
      </c>
      <c r="C44" s="6"/>
    </row>
    <row r="45" spans="1:3" ht="19" x14ac:dyDescent="0.25">
      <c r="A45" s="3" t="s">
        <v>41</v>
      </c>
      <c r="B45" s="4">
        <v>417649</v>
      </c>
      <c r="C45" s="6"/>
    </row>
    <row r="46" spans="1:3" ht="19" x14ac:dyDescent="0.25">
      <c r="A46" s="3" t="s">
        <v>42</v>
      </c>
      <c r="B46" s="4">
        <v>317184</v>
      </c>
      <c r="C46" s="6"/>
    </row>
    <row r="47" spans="1:3" ht="19" x14ac:dyDescent="0.25">
      <c r="A47" s="15"/>
      <c r="B47" s="7"/>
      <c r="C47" s="6"/>
    </row>
    <row r="48" spans="1:3" ht="19" x14ac:dyDescent="0.25">
      <c r="A48" s="6"/>
      <c r="B48" s="6"/>
      <c r="C48" s="6"/>
    </row>
    <row r="49" spans="1:3" ht="19" x14ac:dyDescent="0.25">
      <c r="A49" s="3" t="s">
        <v>17</v>
      </c>
      <c r="B49" s="5" t="s">
        <v>85</v>
      </c>
      <c r="C49" s="6"/>
    </row>
    <row r="50" spans="1:3" ht="19" x14ac:dyDescent="0.25">
      <c r="A50" s="4" t="s">
        <v>18</v>
      </c>
      <c r="B50" s="4">
        <v>74</v>
      </c>
      <c r="C50" s="6"/>
    </row>
    <row r="51" spans="1:3" ht="19" x14ac:dyDescent="0.25">
      <c r="A51" s="4"/>
      <c r="B51" s="14" t="s">
        <v>84</v>
      </c>
      <c r="C51" s="6"/>
    </row>
    <row r="52" spans="1:3" ht="19" x14ac:dyDescent="0.25">
      <c r="A52" s="4" t="s">
        <v>19</v>
      </c>
      <c r="B52" s="4">
        <v>22039</v>
      </c>
      <c r="C52" s="6"/>
    </row>
    <row r="53" spans="1:3" ht="19" x14ac:dyDescent="0.25">
      <c r="A53" s="4" t="s">
        <v>20</v>
      </c>
      <c r="B53" s="4">
        <v>264468</v>
      </c>
      <c r="C53" s="6"/>
    </row>
    <row r="54" spans="1:3" ht="19" x14ac:dyDescent="0.25">
      <c r="A54" s="6"/>
      <c r="B54" s="6"/>
      <c r="C54" s="6"/>
    </row>
    <row r="55" spans="1:3" ht="19" x14ac:dyDescent="0.25">
      <c r="A55" s="6"/>
      <c r="B55" s="6"/>
      <c r="C55" s="6"/>
    </row>
    <row r="56" spans="1:3" ht="19" x14ac:dyDescent="0.25">
      <c r="A56" s="3" t="s">
        <v>22</v>
      </c>
      <c r="B56" s="5" t="s">
        <v>85</v>
      </c>
      <c r="C56" s="6"/>
    </row>
    <row r="57" spans="1:3" ht="19" x14ac:dyDescent="0.25">
      <c r="A57" s="4" t="s">
        <v>18</v>
      </c>
      <c r="B57" s="4">
        <v>132</v>
      </c>
      <c r="C57" s="6"/>
    </row>
    <row r="58" spans="1:3" ht="19" x14ac:dyDescent="0.25">
      <c r="A58" s="4"/>
      <c r="B58" s="14" t="s">
        <v>84</v>
      </c>
      <c r="C58" s="6"/>
    </row>
    <row r="59" spans="1:3" ht="19" x14ac:dyDescent="0.25">
      <c r="A59" s="4" t="s">
        <v>21</v>
      </c>
      <c r="B59" s="4">
        <v>4393</v>
      </c>
      <c r="C59" s="6"/>
    </row>
    <row r="60" spans="1:3" ht="19" x14ac:dyDescent="0.25">
      <c r="A60" s="4" t="s">
        <v>20</v>
      </c>
      <c r="B60" s="8">
        <v>52716</v>
      </c>
      <c r="C60" s="6"/>
    </row>
    <row r="61" spans="1:3" ht="19" x14ac:dyDescent="0.25">
      <c r="A61" s="6"/>
      <c r="B61" s="6"/>
      <c r="C61" s="6"/>
    </row>
    <row r="62" spans="1:3" ht="19" x14ac:dyDescent="0.25">
      <c r="A62" s="6"/>
      <c r="B62" s="6"/>
      <c r="C62" s="6"/>
    </row>
    <row r="63" spans="1:3" ht="19" x14ac:dyDescent="0.25">
      <c r="A63" s="3" t="s">
        <v>23</v>
      </c>
      <c r="B63" s="22" t="s">
        <v>85</v>
      </c>
      <c r="C63" s="6"/>
    </row>
    <row r="64" spans="1:3" ht="19" x14ac:dyDescent="0.25">
      <c r="A64" s="4" t="s">
        <v>18</v>
      </c>
      <c r="B64" s="4">
        <v>206</v>
      </c>
      <c r="C64" s="6"/>
    </row>
    <row r="65" spans="1:3" ht="19" x14ac:dyDescent="0.25">
      <c r="A65" s="4"/>
      <c r="B65" s="14" t="s">
        <v>84</v>
      </c>
      <c r="C65" s="6"/>
    </row>
    <row r="66" spans="1:3" ht="19" x14ac:dyDescent="0.25">
      <c r="A66" s="4" t="s">
        <v>21</v>
      </c>
      <c r="B66" s="4">
        <v>26432</v>
      </c>
      <c r="C66" s="6"/>
    </row>
    <row r="67" spans="1:3" ht="19" x14ac:dyDescent="0.25">
      <c r="A67" s="4" t="s">
        <v>20</v>
      </c>
      <c r="B67" s="4">
        <v>317184</v>
      </c>
      <c r="C67" s="6"/>
    </row>
    <row r="68" spans="1:3" ht="19" x14ac:dyDescent="0.25">
      <c r="A68" s="6"/>
      <c r="B68" s="6"/>
      <c r="C68" s="6"/>
    </row>
    <row r="69" spans="1:3" ht="19" x14ac:dyDescent="0.25">
      <c r="A69" s="6"/>
      <c r="B69" s="6"/>
      <c r="C69" s="6"/>
    </row>
    <row r="70" spans="1:3" ht="19" x14ac:dyDescent="0.25">
      <c r="A70" s="3" t="s">
        <v>24</v>
      </c>
      <c r="B70" s="5" t="s">
        <v>85</v>
      </c>
      <c r="C70" s="6"/>
    </row>
    <row r="71" spans="1:3" ht="19" x14ac:dyDescent="0.25">
      <c r="A71" s="4" t="s">
        <v>18</v>
      </c>
      <c r="B71" s="4">
        <v>21</v>
      </c>
      <c r="C71" s="6"/>
    </row>
    <row r="72" spans="1:3" ht="19" x14ac:dyDescent="0.25">
      <c r="A72" s="4"/>
      <c r="B72" s="14" t="s">
        <v>84</v>
      </c>
      <c r="C72" s="6"/>
    </row>
    <row r="73" spans="1:3" ht="19" x14ac:dyDescent="0.25">
      <c r="A73" s="4" t="s">
        <v>79</v>
      </c>
      <c r="B73" s="4">
        <v>34804</v>
      </c>
      <c r="C73" s="6"/>
    </row>
    <row r="74" spans="1:3" ht="19" x14ac:dyDescent="0.25">
      <c r="A74" s="4" t="s">
        <v>25</v>
      </c>
      <c r="B74" s="4">
        <v>417649</v>
      </c>
      <c r="C74" s="6"/>
    </row>
    <row r="255" spans="1:1" x14ac:dyDescent="0.2">
      <c r="A255" s="32" t="s">
        <v>114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5190-A3B2-7C4B-A7F5-A38D15E5776F}">
  <dimension ref="A1:N439"/>
  <sheetViews>
    <sheetView tabSelected="1" workbookViewId="0">
      <selection activeCell="D436" sqref="D436"/>
    </sheetView>
  </sheetViews>
  <sheetFormatPr baseColWidth="10" defaultRowHeight="16" x14ac:dyDescent="0.2"/>
  <cols>
    <col min="1" max="1" width="21.5" customWidth="1"/>
    <col min="2" max="2" width="28.5" customWidth="1"/>
    <col min="4" max="4" width="46.1640625" customWidth="1"/>
    <col min="5" max="5" width="28.83203125" customWidth="1"/>
    <col min="6" max="6" width="30.1640625" customWidth="1"/>
    <col min="8" max="8" width="29.33203125" customWidth="1"/>
    <col min="9" max="9" width="18" customWidth="1"/>
    <col min="10" max="10" width="25.83203125" customWidth="1"/>
    <col min="12" max="12" width="19.6640625" customWidth="1"/>
    <col min="13" max="13" width="17.1640625" customWidth="1"/>
    <col min="14" max="14" width="28.33203125" customWidth="1"/>
    <col min="15" max="15" width="22.6640625" customWidth="1"/>
    <col min="16" max="16" width="23.83203125" customWidth="1"/>
    <col min="17" max="17" width="18" customWidth="1"/>
    <col min="18" max="18" width="15.83203125" customWidth="1"/>
    <col min="19" max="19" width="21.6640625" customWidth="1"/>
  </cols>
  <sheetData>
    <row r="1" spans="2:14" ht="49" thickTop="1" thickBot="1" x14ac:dyDescent="0.6">
      <c r="B1" s="42" t="s">
        <v>98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2:14" ht="17" thickTop="1" x14ac:dyDescent="0.2"/>
    <row r="3" spans="2:14" ht="19" x14ac:dyDescent="0.25">
      <c r="D3" s="5" t="s">
        <v>97</v>
      </c>
      <c r="E3" s="5" t="s">
        <v>18</v>
      </c>
      <c r="F3" s="5" t="s">
        <v>89</v>
      </c>
      <c r="G3" s="5" t="s">
        <v>1</v>
      </c>
      <c r="H3" s="5" t="s">
        <v>90</v>
      </c>
      <c r="I3" s="5" t="s">
        <v>31</v>
      </c>
      <c r="J3" s="5" t="s">
        <v>32</v>
      </c>
      <c r="K3" s="5" t="s">
        <v>33</v>
      </c>
      <c r="L3" s="5" t="s">
        <v>43</v>
      </c>
      <c r="M3" s="5" t="s">
        <v>44</v>
      </c>
      <c r="N3" s="5" t="s">
        <v>10</v>
      </c>
    </row>
    <row r="4" spans="2:14" ht="19" x14ac:dyDescent="0.25">
      <c r="D4" s="16" t="s">
        <v>30</v>
      </c>
      <c r="E4" s="4">
        <v>19</v>
      </c>
      <c r="F4" s="4">
        <v>45633</v>
      </c>
      <c r="G4" s="4">
        <v>1646</v>
      </c>
      <c r="H4" s="4">
        <v>3155199</v>
      </c>
      <c r="I4" s="4">
        <v>14</v>
      </c>
      <c r="J4" s="4">
        <v>5</v>
      </c>
      <c r="K4" s="4">
        <v>0</v>
      </c>
      <c r="L4" s="4">
        <v>0</v>
      </c>
      <c r="M4" s="4">
        <v>0</v>
      </c>
      <c r="N4" s="4">
        <v>0</v>
      </c>
    </row>
    <row r="5" spans="2:14" ht="19" x14ac:dyDescent="0.25">
      <c r="D5" s="16" t="s">
        <v>34</v>
      </c>
      <c r="E5" s="4">
        <v>11</v>
      </c>
      <c r="F5" s="4">
        <v>3524</v>
      </c>
      <c r="G5" s="4">
        <v>418</v>
      </c>
      <c r="H5" s="4">
        <v>373440</v>
      </c>
      <c r="I5" s="4">
        <v>4</v>
      </c>
      <c r="J5" s="4">
        <v>4</v>
      </c>
      <c r="K5" s="4">
        <v>0</v>
      </c>
      <c r="L5" s="4">
        <v>3</v>
      </c>
      <c r="M5" s="4">
        <v>0</v>
      </c>
      <c r="N5" s="4">
        <v>0</v>
      </c>
    </row>
    <row r="6" spans="2:14" ht="19" x14ac:dyDescent="0.25">
      <c r="D6" s="16" t="s">
        <v>35</v>
      </c>
      <c r="E6" s="4">
        <v>159</v>
      </c>
      <c r="F6" s="4">
        <v>37099</v>
      </c>
      <c r="G6" s="4">
        <v>2067</v>
      </c>
      <c r="H6" s="4">
        <v>8518331</v>
      </c>
      <c r="I6" s="4">
        <v>99</v>
      </c>
      <c r="J6" s="4">
        <v>9</v>
      </c>
      <c r="K6" s="4">
        <v>7</v>
      </c>
      <c r="L6" s="4">
        <v>1</v>
      </c>
      <c r="M6" s="4">
        <v>10</v>
      </c>
      <c r="N6" s="4">
        <v>23</v>
      </c>
    </row>
    <row r="7" spans="2:14" ht="19" x14ac:dyDescent="0.25">
      <c r="D7" s="17" t="s">
        <v>36</v>
      </c>
      <c r="E7" s="4">
        <v>3</v>
      </c>
      <c r="F7" s="4">
        <v>289</v>
      </c>
      <c r="G7" s="4">
        <v>35150</v>
      </c>
      <c r="H7" s="4">
        <v>1352583</v>
      </c>
      <c r="I7" s="4">
        <v>2</v>
      </c>
      <c r="J7" s="4">
        <v>1</v>
      </c>
      <c r="K7" s="4">
        <v>0</v>
      </c>
      <c r="L7" s="4">
        <v>0</v>
      </c>
      <c r="M7" s="4">
        <v>0</v>
      </c>
      <c r="N7" s="4">
        <v>0</v>
      </c>
    </row>
    <row r="8" spans="2:14" ht="19" x14ac:dyDescent="0.25">
      <c r="D8" s="17" t="s">
        <v>45</v>
      </c>
      <c r="E8" s="4">
        <v>4</v>
      </c>
      <c r="F8" s="4">
        <v>1080</v>
      </c>
      <c r="G8" s="4">
        <v>430</v>
      </c>
      <c r="H8" s="4">
        <v>337532</v>
      </c>
      <c r="I8" s="4">
        <v>2</v>
      </c>
      <c r="J8" s="4">
        <v>1</v>
      </c>
      <c r="K8" s="4">
        <v>0</v>
      </c>
      <c r="L8" s="4">
        <v>0</v>
      </c>
      <c r="M8" s="4">
        <v>0</v>
      </c>
      <c r="N8" s="4">
        <v>0</v>
      </c>
    </row>
    <row r="9" spans="2:14" ht="19" x14ac:dyDescent="0.25">
      <c r="D9" s="17" t="s">
        <v>37</v>
      </c>
      <c r="E9" s="4">
        <v>6</v>
      </c>
      <c r="F9" s="4">
        <v>4334</v>
      </c>
      <c r="G9" s="4">
        <v>570</v>
      </c>
      <c r="H9" s="4">
        <v>546173</v>
      </c>
      <c r="I9" s="4">
        <v>6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2:14" ht="19" x14ac:dyDescent="0.25">
      <c r="D10" s="17" t="s">
        <v>38</v>
      </c>
      <c r="E10" s="4">
        <v>8</v>
      </c>
      <c r="F10" s="4">
        <v>0</v>
      </c>
      <c r="G10" s="4">
        <v>633500</v>
      </c>
      <c r="H10" s="4">
        <v>0</v>
      </c>
      <c r="I10" s="4">
        <v>6</v>
      </c>
      <c r="J10" s="4">
        <v>2</v>
      </c>
      <c r="K10" s="4">
        <v>0</v>
      </c>
      <c r="L10" s="4">
        <v>0</v>
      </c>
      <c r="M10" s="4">
        <v>0</v>
      </c>
      <c r="N10" s="4">
        <v>0</v>
      </c>
    </row>
    <row r="11" spans="2:14" ht="19" x14ac:dyDescent="0.25">
      <c r="D11" s="17" t="s">
        <v>39</v>
      </c>
      <c r="E11" s="4">
        <v>6</v>
      </c>
      <c r="F11" s="4">
        <v>294</v>
      </c>
      <c r="G11" s="4">
        <v>144</v>
      </c>
      <c r="H11" s="4">
        <v>42169</v>
      </c>
      <c r="I11" s="4">
        <v>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2:14" ht="19" x14ac:dyDescent="0.25">
      <c r="D12" s="17" t="s">
        <v>40</v>
      </c>
      <c r="E12" s="4">
        <v>4</v>
      </c>
      <c r="F12" s="4">
        <v>0</v>
      </c>
      <c r="G12" s="4">
        <v>113</v>
      </c>
      <c r="H12" s="4">
        <v>0</v>
      </c>
      <c r="I12" s="4">
        <v>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5" spans="2:14" ht="19" x14ac:dyDescent="0.25">
      <c r="D15" s="5" t="s">
        <v>46</v>
      </c>
      <c r="E15" s="5" t="s">
        <v>18</v>
      </c>
    </row>
    <row r="16" spans="2:14" ht="19" x14ac:dyDescent="0.25">
      <c r="D16" s="16" t="s">
        <v>30</v>
      </c>
      <c r="E16" s="4">
        <v>19</v>
      </c>
    </row>
    <row r="17" spans="4:5" ht="19" x14ac:dyDescent="0.25">
      <c r="D17" s="16" t="s">
        <v>34</v>
      </c>
      <c r="E17" s="4">
        <v>11</v>
      </c>
    </row>
    <row r="18" spans="4:5" ht="19" x14ac:dyDescent="0.25">
      <c r="D18" s="16" t="s">
        <v>35</v>
      </c>
      <c r="E18" s="4">
        <v>159</v>
      </c>
    </row>
    <row r="19" spans="4:5" ht="19" x14ac:dyDescent="0.25">
      <c r="D19" s="17" t="s">
        <v>36</v>
      </c>
      <c r="E19" s="4">
        <v>3</v>
      </c>
    </row>
    <row r="20" spans="4:5" ht="19" x14ac:dyDescent="0.25">
      <c r="D20" s="17" t="s">
        <v>45</v>
      </c>
      <c r="E20" s="4">
        <v>4</v>
      </c>
    </row>
    <row r="21" spans="4:5" ht="19" x14ac:dyDescent="0.25">
      <c r="D21" s="17" t="s">
        <v>37</v>
      </c>
      <c r="E21" s="4">
        <v>6</v>
      </c>
    </row>
    <row r="22" spans="4:5" ht="19" x14ac:dyDescent="0.25">
      <c r="D22" s="17" t="s">
        <v>38</v>
      </c>
      <c r="E22" s="4">
        <v>8</v>
      </c>
    </row>
    <row r="23" spans="4:5" ht="19" x14ac:dyDescent="0.25">
      <c r="D23" s="17" t="s">
        <v>39</v>
      </c>
      <c r="E23" s="4">
        <v>6</v>
      </c>
    </row>
    <row r="24" spans="4:5" ht="19" x14ac:dyDescent="0.25">
      <c r="D24" s="17" t="s">
        <v>40</v>
      </c>
      <c r="E24" s="4">
        <v>4</v>
      </c>
    </row>
    <row r="27" spans="4:5" ht="19" x14ac:dyDescent="0.25">
      <c r="D27" s="5" t="s">
        <v>46</v>
      </c>
      <c r="E27" s="5" t="s">
        <v>89</v>
      </c>
    </row>
    <row r="28" spans="4:5" ht="19" x14ac:dyDescent="0.25">
      <c r="D28" s="16" t="s">
        <v>30</v>
      </c>
      <c r="E28" s="4">
        <v>45633</v>
      </c>
    </row>
    <row r="29" spans="4:5" ht="19" x14ac:dyDescent="0.25">
      <c r="D29" s="16" t="s">
        <v>34</v>
      </c>
      <c r="E29" s="4">
        <v>3524</v>
      </c>
    </row>
    <row r="30" spans="4:5" ht="19" x14ac:dyDescent="0.25">
      <c r="D30" s="16" t="s">
        <v>35</v>
      </c>
      <c r="E30" s="4">
        <v>37099</v>
      </c>
    </row>
    <row r="31" spans="4:5" ht="19" x14ac:dyDescent="0.25">
      <c r="D31" s="17" t="s">
        <v>36</v>
      </c>
      <c r="E31" s="4">
        <v>289</v>
      </c>
    </row>
    <row r="32" spans="4:5" ht="19" x14ac:dyDescent="0.25">
      <c r="D32" s="17" t="s">
        <v>45</v>
      </c>
      <c r="E32" s="4">
        <v>1080</v>
      </c>
    </row>
    <row r="33" spans="4:5" ht="19" x14ac:dyDescent="0.25">
      <c r="D33" s="17" t="s">
        <v>37</v>
      </c>
      <c r="E33" s="4">
        <v>4334</v>
      </c>
    </row>
    <row r="34" spans="4:5" ht="19" x14ac:dyDescent="0.25">
      <c r="D34" s="17" t="s">
        <v>38</v>
      </c>
      <c r="E34" s="4">
        <v>0</v>
      </c>
    </row>
    <row r="35" spans="4:5" ht="19" x14ac:dyDescent="0.25">
      <c r="D35" s="17" t="s">
        <v>39</v>
      </c>
      <c r="E35" s="4">
        <v>294</v>
      </c>
    </row>
    <row r="36" spans="4:5" ht="19" x14ac:dyDescent="0.25">
      <c r="D36" s="17" t="s">
        <v>40</v>
      </c>
      <c r="E36" s="4">
        <v>0</v>
      </c>
    </row>
    <row r="39" spans="4:5" ht="19" x14ac:dyDescent="0.25">
      <c r="D39" s="5" t="s">
        <v>46</v>
      </c>
      <c r="E39" s="5" t="s">
        <v>1</v>
      </c>
    </row>
    <row r="40" spans="4:5" ht="19" x14ac:dyDescent="0.25">
      <c r="D40" s="16" t="s">
        <v>30</v>
      </c>
      <c r="E40" s="4">
        <v>1646</v>
      </c>
    </row>
    <row r="41" spans="4:5" ht="19" x14ac:dyDescent="0.25">
      <c r="D41" s="16" t="s">
        <v>34</v>
      </c>
      <c r="E41" s="4">
        <v>418</v>
      </c>
    </row>
    <row r="42" spans="4:5" ht="19" x14ac:dyDescent="0.25">
      <c r="D42" s="16" t="s">
        <v>35</v>
      </c>
      <c r="E42" s="4">
        <v>2067</v>
      </c>
    </row>
    <row r="43" spans="4:5" ht="19" x14ac:dyDescent="0.25">
      <c r="D43" s="17" t="s">
        <v>36</v>
      </c>
      <c r="E43" s="4">
        <v>35150</v>
      </c>
    </row>
    <row r="44" spans="4:5" ht="19" x14ac:dyDescent="0.25">
      <c r="D44" s="17" t="s">
        <v>45</v>
      </c>
      <c r="E44" s="4">
        <v>430</v>
      </c>
    </row>
    <row r="45" spans="4:5" ht="19" x14ac:dyDescent="0.25">
      <c r="D45" s="17" t="s">
        <v>37</v>
      </c>
      <c r="E45" s="4">
        <v>570</v>
      </c>
    </row>
    <row r="46" spans="4:5" ht="19" x14ac:dyDescent="0.25">
      <c r="D46" s="17" t="s">
        <v>38</v>
      </c>
      <c r="E46" s="4">
        <v>633500</v>
      </c>
    </row>
    <row r="47" spans="4:5" ht="19" x14ac:dyDescent="0.25">
      <c r="D47" s="17" t="s">
        <v>39</v>
      </c>
      <c r="E47" s="4">
        <v>144</v>
      </c>
    </row>
    <row r="48" spans="4:5" ht="19" x14ac:dyDescent="0.25">
      <c r="D48" s="17" t="s">
        <v>40</v>
      </c>
      <c r="E48" s="4">
        <v>113</v>
      </c>
    </row>
    <row r="51" spans="4:10" ht="19" x14ac:dyDescent="0.25">
      <c r="D51" s="5" t="s">
        <v>46</v>
      </c>
      <c r="E51" s="5" t="s">
        <v>90</v>
      </c>
    </row>
    <row r="52" spans="4:10" ht="19" x14ac:dyDescent="0.25">
      <c r="D52" s="16" t="s">
        <v>30</v>
      </c>
      <c r="E52" s="4">
        <v>3155199</v>
      </c>
    </row>
    <row r="53" spans="4:10" ht="19" x14ac:dyDescent="0.25">
      <c r="D53" s="16" t="s">
        <v>34</v>
      </c>
      <c r="E53" s="4">
        <v>373440</v>
      </c>
    </row>
    <row r="54" spans="4:10" ht="19" x14ac:dyDescent="0.25">
      <c r="D54" s="16" t="s">
        <v>35</v>
      </c>
      <c r="E54" s="4">
        <v>8518331</v>
      </c>
    </row>
    <row r="55" spans="4:10" ht="19" x14ac:dyDescent="0.25">
      <c r="D55" s="17" t="s">
        <v>36</v>
      </c>
      <c r="E55" s="4">
        <v>1352583</v>
      </c>
    </row>
    <row r="56" spans="4:10" ht="19" x14ac:dyDescent="0.25">
      <c r="D56" s="17" t="s">
        <v>45</v>
      </c>
      <c r="E56" s="4">
        <v>337532</v>
      </c>
    </row>
    <row r="57" spans="4:10" ht="19" x14ac:dyDescent="0.25">
      <c r="D57" s="17" t="s">
        <v>37</v>
      </c>
      <c r="E57" s="4">
        <v>546173</v>
      </c>
    </row>
    <row r="58" spans="4:10" ht="19" x14ac:dyDescent="0.25">
      <c r="D58" s="17" t="s">
        <v>38</v>
      </c>
      <c r="E58" s="4">
        <v>0</v>
      </c>
    </row>
    <row r="59" spans="4:10" ht="19" x14ac:dyDescent="0.25">
      <c r="D59" s="17" t="s">
        <v>39</v>
      </c>
      <c r="E59" s="4">
        <v>42169</v>
      </c>
    </row>
    <row r="60" spans="4:10" ht="19" x14ac:dyDescent="0.25">
      <c r="D60" s="17" t="s">
        <v>40</v>
      </c>
      <c r="E60" s="4">
        <v>0</v>
      </c>
    </row>
    <row r="63" spans="4:10" ht="19" x14ac:dyDescent="0.25">
      <c r="D63" s="5" t="s">
        <v>46</v>
      </c>
      <c r="E63" s="5" t="s">
        <v>31</v>
      </c>
      <c r="F63" s="5" t="s">
        <v>32</v>
      </c>
      <c r="G63" s="5" t="s">
        <v>33</v>
      </c>
      <c r="H63" s="5" t="s">
        <v>43</v>
      </c>
      <c r="I63" s="5" t="s">
        <v>44</v>
      </c>
      <c r="J63" s="5" t="s">
        <v>10</v>
      </c>
    </row>
    <row r="64" spans="4:10" ht="19" x14ac:dyDescent="0.25">
      <c r="D64" s="16" t="s">
        <v>30</v>
      </c>
      <c r="E64" s="4">
        <v>14</v>
      </c>
      <c r="F64" s="4">
        <v>5</v>
      </c>
      <c r="G64" s="4">
        <v>0</v>
      </c>
      <c r="H64" s="4">
        <v>0</v>
      </c>
      <c r="I64" s="4">
        <v>0</v>
      </c>
      <c r="J64" s="4">
        <v>0</v>
      </c>
    </row>
    <row r="65" spans="1:12" ht="19" x14ac:dyDescent="0.25">
      <c r="D65" s="16" t="s">
        <v>34</v>
      </c>
      <c r="E65" s="4">
        <v>4</v>
      </c>
      <c r="F65" s="4">
        <v>4</v>
      </c>
      <c r="G65" s="4">
        <v>0</v>
      </c>
      <c r="H65" s="4">
        <v>3</v>
      </c>
      <c r="I65" s="4">
        <v>0</v>
      </c>
      <c r="J65" s="4">
        <v>0</v>
      </c>
    </row>
    <row r="66" spans="1:12" ht="19" x14ac:dyDescent="0.25">
      <c r="D66" s="16" t="s">
        <v>35</v>
      </c>
      <c r="E66" s="4">
        <v>99</v>
      </c>
      <c r="F66" s="4">
        <v>9</v>
      </c>
      <c r="G66" s="4">
        <v>7</v>
      </c>
      <c r="H66" s="4">
        <v>1</v>
      </c>
      <c r="I66" s="4">
        <v>10</v>
      </c>
      <c r="J66" s="4">
        <v>23</v>
      </c>
    </row>
    <row r="67" spans="1:12" ht="19" x14ac:dyDescent="0.25">
      <c r="D67" s="17" t="s">
        <v>36</v>
      </c>
      <c r="E67" s="4">
        <v>2</v>
      </c>
      <c r="F67" s="4">
        <v>1</v>
      </c>
      <c r="G67" s="4">
        <v>0</v>
      </c>
      <c r="H67" s="4">
        <v>0</v>
      </c>
      <c r="I67" s="4">
        <v>0</v>
      </c>
      <c r="J67" s="4">
        <v>0</v>
      </c>
    </row>
    <row r="68" spans="1:12" ht="19" x14ac:dyDescent="0.25">
      <c r="D68" s="17" t="s">
        <v>45</v>
      </c>
      <c r="E68" s="4">
        <v>2</v>
      </c>
      <c r="F68" s="4">
        <v>1</v>
      </c>
      <c r="G68" s="4">
        <v>0</v>
      </c>
      <c r="H68" s="4">
        <v>0</v>
      </c>
      <c r="I68" s="4">
        <v>0</v>
      </c>
      <c r="J68" s="4">
        <v>0</v>
      </c>
    </row>
    <row r="69" spans="1:12" ht="19" x14ac:dyDescent="0.25">
      <c r="D69" s="17" t="s">
        <v>37</v>
      </c>
      <c r="E69" s="4">
        <v>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</row>
    <row r="70" spans="1:12" ht="19" x14ac:dyDescent="0.25">
      <c r="D70" s="17" t="s">
        <v>38</v>
      </c>
      <c r="E70" s="4">
        <v>6</v>
      </c>
      <c r="F70" s="4">
        <v>2</v>
      </c>
      <c r="G70" s="4">
        <v>0</v>
      </c>
      <c r="H70" s="4">
        <v>0</v>
      </c>
      <c r="I70" s="4">
        <v>0</v>
      </c>
      <c r="J70" s="4">
        <v>0</v>
      </c>
    </row>
    <row r="71" spans="1:12" ht="19" x14ac:dyDescent="0.25">
      <c r="D71" s="17" t="s">
        <v>39</v>
      </c>
      <c r="E71" s="4">
        <v>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</row>
    <row r="72" spans="1:12" ht="19" x14ac:dyDescent="0.25">
      <c r="D72" s="17" t="s">
        <v>40</v>
      </c>
      <c r="E72" s="4">
        <v>4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</row>
    <row r="74" spans="1:12" ht="17" thickBot="1" x14ac:dyDescent="0.25"/>
    <row r="75" spans="1:12" ht="17" thickTop="1" x14ac:dyDescent="0.2">
      <c r="A75" s="45" t="s">
        <v>99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</row>
    <row r="76" spans="1:12" x14ac:dyDescent="0.2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50"/>
    </row>
    <row r="77" spans="1:12" ht="17" thickBot="1" x14ac:dyDescent="0.25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3"/>
    </row>
    <row r="78" spans="1:12" ht="17" thickTop="1" x14ac:dyDescent="0.2"/>
    <row r="439" spans="1:1" x14ac:dyDescent="0.2">
      <c r="A439" t="s">
        <v>114</v>
      </c>
    </row>
  </sheetData>
  <mergeCells count="2">
    <mergeCell ref="B1:N1"/>
    <mergeCell ref="A75:L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2993-5311-C24F-B0F0-095B3077F034}">
  <dimension ref="A1:H369"/>
  <sheetViews>
    <sheetView workbookViewId="0">
      <selection activeCell="D18" sqref="D18"/>
    </sheetView>
  </sheetViews>
  <sheetFormatPr baseColWidth="10" defaultRowHeight="16" x14ac:dyDescent="0.2"/>
  <cols>
    <col min="2" max="2" width="88.5" customWidth="1"/>
    <col min="3" max="3" width="28.6640625" customWidth="1"/>
    <col min="4" max="4" width="72.83203125" customWidth="1"/>
    <col min="5" max="5" width="25.1640625" customWidth="1"/>
    <col min="8" max="8" width="22.83203125" customWidth="1"/>
    <col min="9" max="9" width="16.5" customWidth="1"/>
    <col min="12" max="12" width="83.83203125" customWidth="1"/>
  </cols>
  <sheetData>
    <row r="1" spans="1:8" ht="17" thickTop="1" x14ac:dyDescent="0.2">
      <c r="A1" s="45" t="s">
        <v>98</v>
      </c>
      <c r="B1" s="46"/>
      <c r="C1" s="46"/>
      <c r="D1" s="46"/>
      <c r="E1" s="46"/>
      <c r="F1" s="46"/>
      <c r="G1" s="46"/>
      <c r="H1" s="47"/>
    </row>
    <row r="2" spans="1:8" x14ac:dyDescent="0.2">
      <c r="A2" s="48"/>
      <c r="B2" s="49"/>
      <c r="C2" s="49"/>
      <c r="D2" s="49"/>
      <c r="E2" s="49"/>
      <c r="F2" s="49"/>
      <c r="G2" s="49"/>
      <c r="H2" s="50"/>
    </row>
    <row r="3" spans="1:8" ht="17" thickBot="1" x14ac:dyDescent="0.25">
      <c r="A3" s="51"/>
      <c r="B3" s="52"/>
      <c r="C3" s="52"/>
      <c r="D3" s="52"/>
      <c r="E3" s="52"/>
      <c r="F3" s="52"/>
      <c r="G3" s="52"/>
      <c r="H3" s="53"/>
    </row>
    <row r="4" spans="1:8" ht="17" thickTop="1" x14ac:dyDescent="0.2"/>
    <row r="5" spans="1:8" ht="19" x14ac:dyDescent="0.25">
      <c r="B5" s="5" t="s">
        <v>102</v>
      </c>
      <c r="C5" s="5" t="s">
        <v>18</v>
      </c>
      <c r="D5" s="5" t="s">
        <v>0</v>
      </c>
      <c r="E5" s="5" t="s">
        <v>1</v>
      </c>
      <c r="F5" s="5" t="s">
        <v>2</v>
      </c>
      <c r="G5" s="5" t="s">
        <v>4</v>
      </c>
      <c r="H5" s="5" t="s">
        <v>3</v>
      </c>
    </row>
    <row r="6" spans="1:8" ht="19" x14ac:dyDescent="0.25">
      <c r="B6" s="3" t="s">
        <v>47</v>
      </c>
      <c r="C6" s="4">
        <v>9</v>
      </c>
      <c r="D6" s="4">
        <v>2522</v>
      </c>
      <c r="E6" s="4">
        <v>840</v>
      </c>
      <c r="F6" s="4">
        <v>0</v>
      </c>
      <c r="G6" s="4">
        <v>0</v>
      </c>
      <c r="H6" s="4">
        <v>721125</v>
      </c>
    </row>
    <row r="7" spans="1:8" ht="19" x14ac:dyDescent="0.25">
      <c r="B7" s="3" t="s">
        <v>48</v>
      </c>
      <c r="C7" s="4">
        <v>6</v>
      </c>
      <c r="D7" s="4">
        <v>2005</v>
      </c>
      <c r="E7" s="4">
        <v>1240325</v>
      </c>
      <c r="F7" s="4">
        <v>0</v>
      </c>
      <c r="G7" s="4">
        <v>0</v>
      </c>
      <c r="H7" s="4">
        <v>376324</v>
      </c>
    </row>
    <row r="8" spans="1:8" ht="19" x14ac:dyDescent="0.25">
      <c r="B8" s="3" t="s">
        <v>49</v>
      </c>
      <c r="C8" s="4">
        <v>4</v>
      </c>
      <c r="D8" s="4">
        <v>69606</v>
      </c>
      <c r="E8" s="4">
        <v>479</v>
      </c>
      <c r="F8" s="4">
        <v>32891</v>
      </c>
      <c r="G8" s="4">
        <v>0</v>
      </c>
      <c r="H8" s="4">
        <v>8770388</v>
      </c>
    </row>
    <row r="9" spans="1:8" ht="19" x14ac:dyDescent="0.25">
      <c r="B9" s="18" t="s">
        <v>50</v>
      </c>
      <c r="C9" s="4">
        <v>38</v>
      </c>
      <c r="D9" s="4">
        <v>169732</v>
      </c>
      <c r="E9" s="4">
        <v>5090</v>
      </c>
      <c r="F9" s="4">
        <v>96076</v>
      </c>
      <c r="G9" s="4">
        <v>14</v>
      </c>
      <c r="H9" s="4">
        <v>23067881</v>
      </c>
    </row>
    <row r="10" spans="1:8" ht="19" x14ac:dyDescent="0.25">
      <c r="B10" s="18" t="s">
        <v>51</v>
      </c>
      <c r="C10" s="4">
        <v>11</v>
      </c>
      <c r="D10" s="4">
        <v>0</v>
      </c>
      <c r="E10" s="4">
        <v>110871</v>
      </c>
      <c r="F10" s="4">
        <v>0</v>
      </c>
      <c r="G10" s="4">
        <v>0</v>
      </c>
      <c r="H10" s="4">
        <v>6088765</v>
      </c>
    </row>
    <row r="11" spans="1:8" ht="19" x14ac:dyDescent="0.25">
      <c r="B11" s="18" t="s">
        <v>52</v>
      </c>
      <c r="C11" s="4">
        <v>33</v>
      </c>
      <c r="D11" s="4">
        <v>186069</v>
      </c>
      <c r="E11" s="4">
        <v>149</v>
      </c>
      <c r="F11" s="4">
        <v>172497</v>
      </c>
      <c r="G11" s="4">
        <v>0</v>
      </c>
      <c r="H11" s="4">
        <v>32681211</v>
      </c>
    </row>
    <row r="12" spans="1:8" ht="19" x14ac:dyDescent="0.25">
      <c r="B12" s="18" t="s">
        <v>53</v>
      </c>
      <c r="C12" s="4">
        <v>8</v>
      </c>
      <c r="D12" s="4">
        <v>614</v>
      </c>
      <c r="E12" s="4">
        <v>0</v>
      </c>
      <c r="F12" s="4">
        <v>0</v>
      </c>
      <c r="G12" s="4">
        <v>0</v>
      </c>
      <c r="H12" s="4">
        <v>41023</v>
      </c>
    </row>
    <row r="13" spans="1:8" ht="19" x14ac:dyDescent="0.25">
      <c r="B13" s="18" t="s">
        <v>54</v>
      </c>
      <c r="C13" s="4">
        <v>14</v>
      </c>
      <c r="D13" s="4">
        <v>573</v>
      </c>
      <c r="E13" s="4">
        <v>0</v>
      </c>
      <c r="F13" s="4">
        <v>0</v>
      </c>
      <c r="G13" s="4">
        <v>0</v>
      </c>
      <c r="H13" s="4">
        <v>28285</v>
      </c>
    </row>
    <row r="14" spans="1:8" ht="19" x14ac:dyDescent="0.25">
      <c r="B14" s="18" t="s">
        <v>55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10000</v>
      </c>
    </row>
    <row r="15" spans="1:8" ht="19" x14ac:dyDescent="0.25">
      <c r="B15" s="5" t="s">
        <v>18</v>
      </c>
      <c r="C15" s="4">
        <f t="shared" ref="C15" si="0">SUM(C6:C14)</f>
        <v>124</v>
      </c>
      <c r="D15" s="4">
        <f t="shared" ref="D15" si="1">SUM(D6:D14)</f>
        <v>431121</v>
      </c>
      <c r="E15" s="4">
        <f t="shared" ref="E15" si="2">SUM(E6:E14)</f>
        <v>1357754</v>
      </c>
      <c r="F15" s="4">
        <f t="shared" ref="F15" si="3">SUM(F6:F14)</f>
        <v>301464</v>
      </c>
      <c r="G15" s="4">
        <f t="shared" ref="G15" si="4">SUM(G6:G14)</f>
        <v>14</v>
      </c>
      <c r="H15" s="4">
        <f t="shared" ref="H15" si="5">SUM(H6:H14)</f>
        <v>71785002</v>
      </c>
    </row>
    <row r="16" spans="1:8" ht="19" x14ac:dyDescent="0.25">
      <c r="B16" s="28"/>
      <c r="C16" s="7"/>
      <c r="D16" s="7"/>
      <c r="E16" s="7"/>
      <c r="F16" s="7"/>
      <c r="G16" s="7"/>
      <c r="H16" s="7"/>
    </row>
    <row r="17" spans="2:8" s="2" customFormat="1" ht="19" x14ac:dyDescent="0.25">
      <c r="B17" s="28"/>
      <c r="C17" s="7"/>
      <c r="D17" s="7"/>
      <c r="E17" s="7"/>
      <c r="F17" s="7"/>
      <c r="G17" s="7"/>
      <c r="H17" s="7"/>
    </row>
    <row r="18" spans="2:8" ht="19" x14ac:dyDescent="0.25">
      <c r="B18" s="5" t="s">
        <v>102</v>
      </c>
      <c r="C18" s="5" t="s">
        <v>18</v>
      </c>
      <c r="D18" s="7"/>
      <c r="E18" s="7"/>
      <c r="F18" s="7"/>
      <c r="G18" s="7"/>
      <c r="H18" s="7"/>
    </row>
    <row r="19" spans="2:8" ht="19" x14ac:dyDescent="0.25">
      <c r="B19" s="3" t="s">
        <v>49</v>
      </c>
      <c r="C19" s="4">
        <v>4</v>
      </c>
    </row>
    <row r="20" spans="2:8" ht="19" x14ac:dyDescent="0.25">
      <c r="B20" s="18" t="s">
        <v>50</v>
      </c>
      <c r="C20" s="4">
        <v>38</v>
      </c>
    </row>
    <row r="21" spans="2:8" ht="19" x14ac:dyDescent="0.25">
      <c r="B21" s="18" t="s">
        <v>51</v>
      </c>
      <c r="C21" s="4">
        <v>11</v>
      </c>
    </row>
    <row r="22" spans="2:8" ht="19" x14ac:dyDescent="0.25">
      <c r="B22" s="18" t="s">
        <v>52</v>
      </c>
      <c r="C22" s="4">
        <v>33</v>
      </c>
    </row>
    <row r="23" spans="2:8" ht="19" x14ac:dyDescent="0.25">
      <c r="B23" s="18" t="s">
        <v>53</v>
      </c>
      <c r="C23" s="4">
        <v>8</v>
      </c>
    </row>
    <row r="24" spans="2:8" ht="19" x14ac:dyDescent="0.25">
      <c r="B24" s="18" t="s">
        <v>54</v>
      </c>
      <c r="C24" s="4">
        <v>14</v>
      </c>
    </row>
    <row r="25" spans="2:8" ht="19" x14ac:dyDescent="0.25">
      <c r="B25" s="18" t="s">
        <v>55</v>
      </c>
      <c r="C25" s="4">
        <v>1</v>
      </c>
    </row>
    <row r="26" spans="2:8" ht="19" x14ac:dyDescent="0.25">
      <c r="B26" s="18" t="s">
        <v>55</v>
      </c>
      <c r="C26" s="4">
        <v>1</v>
      </c>
    </row>
    <row r="27" spans="2:8" s="20" customFormat="1" ht="19" x14ac:dyDescent="0.25">
      <c r="B27" s="29"/>
      <c r="C27" s="11"/>
    </row>
    <row r="28" spans="2:8" s="20" customFormat="1" ht="19" x14ac:dyDescent="0.25">
      <c r="B28" s="5" t="s">
        <v>102</v>
      </c>
      <c r="C28" s="5" t="s">
        <v>100</v>
      </c>
    </row>
    <row r="29" spans="2:8" s="20" customFormat="1" ht="19" x14ac:dyDescent="0.25">
      <c r="B29" s="3" t="s">
        <v>47</v>
      </c>
      <c r="C29" s="4">
        <v>2522</v>
      </c>
    </row>
    <row r="30" spans="2:8" s="20" customFormat="1" ht="19" x14ac:dyDescent="0.25">
      <c r="B30" s="3" t="s">
        <v>48</v>
      </c>
      <c r="C30" s="4">
        <v>2005</v>
      </c>
    </row>
    <row r="31" spans="2:8" s="20" customFormat="1" ht="19" x14ac:dyDescent="0.25">
      <c r="B31" s="3" t="s">
        <v>49</v>
      </c>
      <c r="C31" s="4">
        <v>69606</v>
      </c>
    </row>
    <row r="32" spans="2:8" s="20" customFormat="1" ht="19" x14ac:dyDescent="0.25">
      <c r="B32" s="18" t="s">
        <v>50</v>
      </c>
      <c r="C32" s="4">
        <v>169732</v>
      </c>
    </row>
    <row r="33" spans="2:3" s="20" customFormat="1" ht="19" x14ac:dyDescent="0.25">
      <c r="B33" s="18" t="s">
        <v>51</v>
      </c>
      <c r="C33" s="4">
        <v>0</v>
      </c>
    </row>
    <row r="34" spans="2:3" s="20" customFormat="1" ht="19" x14ac:dyDescent="0.25">
      <c r="B34" s="18" t="s">
        <v>52</v>
      </c>
      <c r="C34" s="4">
        <v>186069</v>
      </c>
    </row>
    <row r="35" spans="2:3" s="20" customFormat="1" ht="19" x14ac:dyDescent="0.25">
      <c r="B35" s="18" t="s">
        <v>53</v>
      </c>
      <c r="C35" s="4">
        <v>614</v>
      </c>
    </row>
    <row r="36" spans="2:3" s="20" customFormat="1" ht="19" x14ac:dyDescent="0.25">
      <c r="B36" s="18" t="s">
        <v>54</v>
      </c>
      <c r="C36" s="4">
        <v>573</v>
      </c>
    </row>
    <row r="37" spans="2:3" s="20" customFormat="1" ht="19" x14ac:dyDescent="0.25">
      <c r="B37" s="18" t="s">
        <v>55</v>
      </c>
      <c r="C37" s="4">
        <v>0</v>
      </c>
    </row>
    <row r="38" spans="2:3" s="20" customFormat="1" ht="19" x14ac:dyDescent="0.25">
      <c r="B38" s="29"/>
      <c r="C38" s="11"/>
    </row>
    <row r="40" spans="2:3" ht="19" x14ac:dyDescent="0.25">
      <c r="B40" s="5" t="s">
        <v>102</v>
      </c>
      <c r="C40" s="5" t="s">
        <v>1</v>
      </c>
    </row>
    <row r="41" spans="2:3" ht="19" x14ac:dyDescent="0.25">
      <c r="B41" s="3" t="s">
        <v>47</v>
      </c>
      <c r="C41" s="4">
        <v>840</v>
      </c>
    </row>
    <row r="42" spans="2:3" ht="19" x14ac:dyDescent="0.25">
      <c r="B42" s="3" t="s">
        <v>48</v>
      </c>
      <c r="C42" s="4">
        <v>1240325</v>
      </c>
    </row>
    <row r="43" spans="2:3" ht="19" x14ac:dyDescent="0.25">
      <c r="B43" s="3" t="s">
        <v>49</v>
      </c>
      <c r="C43" s="4">
        <v>479</v>
      </c>
    </row>
    <row r="44" spans="2:3" ht="19" x14ac:dyDescent="0.25">
      <c r="B44" s="18" t="s">
        <v>50</v>
      </c>
      <c r="C44" s="4">
        <v>5090</v>
      </c>
    </row>
    <row r="45" spans="2:3" ht="19" x14ac:dyDescent="0.25">
      <c r="B45" s="18" t="s">
        <v>51</v>
      </c>
      <c r="C45" s="4">
        <v>110871</v>
      </c>
    </row>
    <row r="46" spans="2:3" ht="19" x14ac:dyDescent="0.25">
      <c r="B46" s="18" t="s">
        <v>52</v>
      </c>
      <c r="C46" s="4">
        <v>149</v>
      </c>
    </row>
    <row r="47" spans="2:3" ht="19" x14ac:dyDescent="0.25">
      <c r="B47" s="18" t="s">
        <v>53</v>
      </c>
      <c r="C47" s="4">
        <v>0</v>
      </c>
    </row>
    <row r="48" spans="2:3" ht="19" x14ac:dyDescent="0.25">
      <c r="B48" s="18" t="s">
        <v>54</v>
      </c>
      <c r="C48" s="4">
        <v>0</v>
      </c>
    </row>
    <row r="49" spans="2:3" ht="19" x14ac:dyDescent="0.25">
      <c r="B49" s="18" t="s">
        <v>55</v>
      </c>
      <c r="C49" s="4">
        <v>0</v>
      </c>
    </row>
    <row r="51" spans="2:3" ht="19" x14ac:dyDescent="0.25">
      <c r="B51" s="5" t="s">
        <v>102</v>
      </c>
      <c r="C51" s="5" t="s">
        <v>2</v>
      </c>
    </row>
    <row r="52" spans="2:3" ht="19" x14ac:dyDescent="0.25">
      <c r="B52" s="3" t="s">
        <v>47</v>
      </c>
      <c r="C52" s="4">
        <v>0</v>
      </c>
    </row>
    <row r="53" spans="2:3" ht="19" x14ac:dyDescent="0.25">
      <c r="B53" s="3" t="s">
        <v>48</v>
      </c>
      <c r="C53" s="4">
        <v>0</v>
      </c>
    </row>
    <row r="54" spans="2:3" ht="19" x14ac:dyDescent="0.25">
      <c r="B54" s="3" t="s">
        <v>49</v>
      </c>
      <c r="C54" s="4">
        <v>32891</v>
      </c>
    </row>
    <row r="55" spans="2:3" ht="19" x14ac:dyDescent="0.25">
      <c r="B55" s="18" t="s">
        <v>50</v>
      </c>
      <c r="C55" s="4">
        <v>96076</v>
      </c>
    </row>
    <row r="56" spans="2:3" ht="19" x14ac:dyDescent="0.25">
      <c r="B56" s="18" t="s">
        <v>51</v>
      </c>
      <c r="C56" s="4">
        <v>0</v>
      </c>
    </row>
    <row r="57" spans="2:3" ht="19" x14ac:dyDescent="0.25">
      <c r="B57" s="18" t="s">
        <v>52</v>
      </c>
      <c r="C57" s="4">
        <v>172497</v>
      </c>
    </row>
    <row r="58" spans="2:3" ht="19" x14ac:dyDescent="0.25">
      <c r="B58" s="18" t="s">
        <v>53</v>
      </c>
      <c r="C58" s="4">
        <v>0</v>
      </c>
    </row>
    <row r="59" spans="2:3" ht="19" x14ac:dyDescent="0.25">
      <c r="B59" s="18" t="s">
        <v>54</v>
      </c>
      <c r="C59" s="4">
        <v>0</v>
      </c>
    </row>
    <row r="60" spans="2:3" ht="19" x14ac:dyDescent="0.25">
      <c r="B60" s="18" t="s">
        <v>55</v>
      </c>
      <c r="C60" s="4">
        <v>0</v>
      </c>
    </row>
    <row r="62" spans="2:3" ht="19" x14ac:dyDescent="0.25">
      <c r="B62" s="5" t="s">
        <v>102</v>
      </c>
      <c r="C62" s="5" t="s">
        <v>101</v>
      </c>
    </row>
    <row r="63" spans="2:3" ht="19" x14ac:dyDescent="0.25">
      <c r="B63" s="3" t="s">
        <v>47</v>
      </c>
      <c r="C63" s="4">
        <v>721125</v>
      </c>
    </row>
    <row r="64" spans="2:3" ht="19" x14ac:dyDescent="0.25">
      <c r="B64" s="3" t="s">
        <v>48</v>
      </c>
      <c r="C64" s="4">
        <v>376324</v>
      </c>
    </row>
    <row r="65" spans="1:8" ht="19" x14ac:dyDescent="0.25">
      <c r="B65" s="3" t="s">
        <v>49</v>
      </c>
      <c r="C65" s="4">
        <v>8770388</v>
      </c>
    </row>
    <row r="66" spans="1:8" ht="19" x14ac:dyDescent="0.25">
      <c r="B66" s="18" t="s">
        <v>50</v>
      </c>
      <c r="C66" s="4">
        <v>23067881</v>
      </c>
    </row>
    <row r="67" spans="1:8" ht="19" x14ac:dyDescent="0.25">
      <c r="B67" s="18" t="s">
        <v>51</v>
      </c>
      <c r="C67" s="4">
        <v>6088765</v>
      </c>
    </row>
    <row r="68" spans="1:8" ht="19" x14ac:dyDescent="0.25">
      <c r="B68" s="18" t="s">
        <v>52</v>
      </c>
      <c r="C68" s="4">
        <v>32681211</v>
      </c>
    </row>
    <row r="69" spans="1:8" ht="19" x14ac:dyDescent="0.25">
      <c r="B69" s="18" t="s">
        <v>53</v>
      </c>
      <c r="C69" s="4">
        <v>41023</v>
      </c>
    </row>
    <row r="70" spans="1:8" ht="19" x14ac:dyDescent="0.25">
      <c r="B70" s="18" t="s">
        <v>54</v>
      </c>
      <c r="C70" s="4">
        <v>28285</v>
      </c>
    </row>
    <row r="71" spans="1:8" ht="19" x14ac:dyDescent="0.25">
      <c r="B71" s="18" t="s">
        <v>55</v>
      </c>
      <c r="C71" s="4">
        <v>10000</v>
      </c>
    </row>
    <row r="72" spans="1:8" ht="20" thickBot="1" x14ac:dyDescent="0.3">
      <c r="B72" s="29"/>
      <c r="C72" s="7"/>
    </row>
    <row r="73" spans="1:8" ht="19" customHeight="1" thickTop="1" x14ac:dyDescent="0.2">
      <c r="A73" s="33" t="s">
        <v>99</v>
      </c>
      <c r="B73" s="34"/>
      <c r="C73" s="34"/>
      <c r="D73" s="34"/>
      <c r="E73" s="34"/>
      <c r="F73" s="34"/>
      <c r="G73" s="34"/>
      <c r="H73" s="35"/>
    </row>
    <row r="74" spans="1:8" ht="19" customHeight="1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6"/>
      <c r="B75" s="37"/>
      <c r="C75" s="37"/>
      <c r="D75" s="37"/>
      <c r="E75" s="37"/>
      <c r="F75" s="37"/>
      <c r="G75" s="37"/>
      <c r="H75" s="38"/>
    </row>
    <row r="76" spans="1:8" ht="17" thickBot="1" x14ac:dyDescent="0.25">
      <c r="A76" s="39"/>
      <c r="B76" s="40"/>
      <c r="C76" s="40"/>
      <c r="D76" s="40"/>
      <c r="E76" s="40"/>
      <c r="F76" s="40"/>
      <c r="G76" s="40"/>
      <c r="H76" s="41"/>
    </row>
    <row r="77" spans="1:8" ht="17" thickTop="1" x14ac:dyDescent="0.2"/>
    <row r="369" spans="1:1" x14ac:dyDescent="0.2">
      <c r="A369" t="s">
        <v>114</v>
      </c>
    </row>
  </sheetData>
  <mergeCells count="2">
    <mergeCell ref="A1:H3"/>
    <mergeCell ref="A73:H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E3E5-6376-B942-BE94-80B69753DBE9}">
  <dimension ref="D1:P415"/>
  <sheetViews>
    <sheetView topLeftCell="D1" workbookViewId="0">
      <selection activeCell="D415" sqref="D415"/>
    </sheetView>
  </sheetViews>
  <sheetFormatPr baseColWidth="10" defaultRowHeight="16" x14ac:dyDescent="0.2"/>
  <cols>
    <col min="5" max="5" width="59.83203125" customWidth="1"/>
    <col min="6" max="6" width="25.5" customWidth="1"/>
    <col min="7" max="7" width="28.6640625" customWidth="1"/>
    <col min="8" max="8" width="16.83203125" customWidth="1"/>
    <col min="9" max="9" width="25.33203125" customWidth="1"/>
    <col min="10" max="10" width="31.83203125" customWidth="1"/>
  </cols>
  <sheetData>
    <row r="1" spans="4:12" ht="17" thickTop="1" x14ac:dyDescent="0.2">
      <c r="D1" s="33" t="s">
        <v>98</v>
      </c>
      <c r="E1" s="34"/>
      <c r="F1" s="34"/>
      <c r="G1" s="34"/>
      <c r="H1" s="34"/>
      <c r="I1" s="34"/>
      <c r="J1" s="34"/>
      <c r="K1" s="34"/>
      <c r="L1" s="35"/>
    </row>
    <row r="2" spans="4:12" x14ac:dyDescent="0.2">
      <c r="D2" s="36"/>
      <c r="E2" s="37"/>
      <c r="F2" s="37"/>
      <c r="G2" s="37"/>
      <c r="H2" s="37"/>
      <c r="I2" s="37"/>
      <c r="J2" s="37"/>
      <c r="K2" s="37"/>
      <c r="L2" s="38"/>
    </row>
    <row r="3" spans="4:12" ht="17" thickBot="1" x14ac:dyDescent="0.25">
      <c r="D3" s="39"/>
      <c r="E3" s="40"/>
      <c r="F3" s="40"/>
      <c r="G3" s="40"/>
      <c r="H3" s="40"/>
      <c r="I3" s="40"/>
      <c r="J3" s="40"/>
      <c r="K3" s="40"/>
      <c r="L3" s="41"/>
    </row>
    <row r="4" spans="4:12" ht="17" thickTop="1" x14ac:dyDescent="0.2"/>
    <row r="6" spans="4:12" ht="19" x14ac:dyDescent="0.25">
      <c r="E6" s="5" t="s">
        <v>103</v>
      </c>
      <c r="F6" s="5" t="s">
        <v>88</v>
      </c>
      <c r="G6" s="5" t="s">
        <v>87</v>
      </c>
      <c r="H6" s="5" t="s">
        <v>44</v>
      </c>
      <c r="I6" s="5" t="s">
        <v>68</v>
      </c>
      <c r="J6" s="5" t="s">
        <v>69</v>
      </c>
    </row>
    <row r="7" spans="4:12" ht="19" x14ac:dyDescent="0.25">
      <c r="E7" s="3" t="s">
        <v>30</v>
      </c>
      <c r="F7" s="4">
        <v>26638</v>
      </c>
      <c r="G7" s="4">
        <v>319656</v>
      </c>
      <c r="H7" s="4"/>
      <c r="I7" s="4"/>
      <c r="J7" s="4"/>
    </row>
    <row r="8" spans="4:12" ht="19" x14ac:dyDescent="0.25">
      <c r="E8" s="3" t="s">
        <v>35</v>
      </c>
      <c r="F8" s="4">
        <v>5066</v>
      </c>
      <c r="G8" s="4">
        <v>60792</v>
      </c>
      <c r="H8" s="4"/>
      <c r="I8" s="4"/>
      <c r="J8" s="4"/>
    </row>
    <row r="9" spans="4:12" ht="19" x14ac:dyDescent="0.25">
      <c r="E9" s="3" t="s">
        <v>34</v>
      </c>
      <c r="F9" s="4">
        <v>812</v>
      </c>
      <c r="G9" s="4">
        <v>9744</v>
      </c>
      <c r="H9" s="4"/>
      <c r="I9" s="4"/>
      <c r="J9" s="4"/>
    </row>
    <row r="10" spans="4:12" ht="19" x14ac:dyDescent="0.25">
      <c r="E10" s="3" t="s">
        <v>56</v>
      </c>
      <c r="F10" s="4">
        <v>30</v>
      </c>
      <c r="G10" s="4">
        <v>360</v>
      </c>
      <c r="H10" s="4"/>
      <c r="I10" s="4"/>
      <c r="J10" s="4"/>
    </row>
    <row r="11" spans="4:12" ht="19" x14ac:dyDescent="0.25">
      <c r="E11" s="3" t="s">
        <v>57</v>
      </c>
      <c r="F11" s="4">
        <v>303</v>
      </c>
      <c r="G11" s="4">
        <v>3636</v>
      </c>
      <c r="H11" s="4"/>
      <c r="I11" s="4"/>
      <c r="J11" s="4"/>
    </row>
    <row r="12" spans="4:12" ht="19" x14ac:dyDescent="0.25">
      <c r="E12" s="3" t="s">
        <v>58</v>
      </c>
      <c r="F12" s="4">
        <v>73</v>
      </c>
      <c r="G12" s="4">
        <v>876</v>
      </c>
      <c r="H12" s="4"/>
      <c r="I12" s="4"/>
      <c r="J12" s="4"/>
    </row>
    <row r="13" spans="4:12" ht="19" x14ac:dyDescent="0.25">
      <c r="E13" s="3" t="s">
        <v>45</v>
      </c>
      <c r="F13" s="4">
        <v>147</v>
      </c>
      <c r="G13" s="4">
        <v>1764</v>
      </c>
      <c r="H13" s="4"/>
      <c r="I13" s="4"/>
      <c r="J13" s="4"/>
    </row>
    <row r="14" spans="4:12" ht="19" x14ac:dyDescent="0.25">
      <c r="E14" s="3" t="s">
        <v>36</v>
      </c>
      <c r="F14" s="4">
        <v>252</v>
      </c>
      <c r="G14" s="4">
        <v>3024</v>
      </c>
      <c r="H14" s="4"/>
      <c r="I14" s="4"/>
      <c r="J14" s="4"/>
    </row>
    <row r="15" spans="4:12" ht="19" x14ac:dyDescent="0.25">
      <c r="E15" s="3" t="s">
        <v>59</v>
      </c>
      <c r="F15" s="4">
        <v>211</v>
      </c>
      <c r="G15" s="4">
        <v>2532</v>
      </c>
      <c r="H15" s="4"/>
      <c r="I15" s="4"/>
      <c r="J15" s="4"/>
    </row>
    <row r="16" spans="4:12" ht="19" x14ac:dyDescent="0.25">
      <c r="E16" s="3" t="s">
        <v>60</v>
      </c>
      <c r="F16" s="4"/>
      <c r="G16" s="4"/>
      <c r="H16" s="4" t="s">
        <v>70</v>
      </c>
      <c r="I16" s="4"/>
      <c r="J16" s="4"/>
    </row>
    <row r="17" spans="5:10" ht="19" x14ac:dyDescent="0.25">
      <c r="E17" s="3" t="s">
        <v>61</v>
      </c>
      <c r="F17" s="4"/>
      <c r="G17" s="4"/>
      <c r="H17" s="4"/>
      <c r="I17" s="4"/>
      <c r="J17" s="4" t="s">
        <v>70</v>
      </c>
    </row>
    <row r="18" spans="5:10" ht="19" x14ac:dyDescent="0.25">
      <c r="E18" s="3" t="s">
        <v>62</v>
      </c>
      <c r="F18" s="4"/>
      <c r="G18" s="4"/>
      <c r="H18" s="4" t="s">
        <v>70</v>
      </c>
      <c r="I18" s="4"/>
      <c r="J18" s="4"/>
    </row>
    <row r="19" spans="5:10" ht="19" x14ac:dyDescent="0.25">
      <c r="E19" s="3" t="s">
        <v>63</v>
      </c>
      <c r="F19" s="4"/>
      <c r="G19" s="4"/>
      <c r="H19" s="4" t="s">
        <v>70</v>
      </c>
      <c r="I19" s="4"/>
      <c r="J19" s="4"/>
    </row>
    <row r="20" spans="5:10" ht="19" x14ac:dyDescent="0.25">
      <c r="E20" s="3" t="s">
        <v>37</v>
      </c>
      <c r="F20" s="4">
        <v>1097</v>
      </c>
      <c r="G20" s="4">
        <v>13164</v>
      </c>
      <c r="H20" s="4"/>
      <c r="I20" s="4"/>
      <c r="J20" s="4"/>
    </row>
    <row r="21" spans="5:10" ht="19" x14ac:dyDescent="0.25">
      <c r="E21" s="3" t="s">
        <v>64</v>
      </c>
      <c r="F21" s="4">
        <v>51</v>
      </c>
      <c r="G21" s="4">
        <v>612</v>
      </c>
      <c r="H21" s="4"/>
      <c r="I21" s="4"/>
      <c r="J21" s="4"/>
    </row>
    <row r="22" spans="5:10" ht="19" x14ac:dyDescent="0.25">
      <c r="E22" s="3" t="s">
        <v>38</v>
      </c>
      <c r="F22" s="4">
        <v>239</v>
      </c>
      <c r="G22" s="4">
        <v>2868</v>
      </c>
      <c r="H22" s="4"/>
      <c r="I22" s="4"/>
      <c r="J22" s="4"/>
    </row>
    <row r="23" spans="5:10" ht="19" x14ac:dyDescent="0.25">
      <c r="E23" s="3" t="s">
        <v>40</v>
      </c>
      <c r="F23" s="4">
        <v>1678</v>
      </c>
      <c r="G23" s="4">
        <v>20136</v>
      </c>
      <c r="H23" s="4"/>
      <c r="I23" s="4"/>
      <c r="J23" s="4"/>
    </row>
    <row r="24" spans="5:10" ht="19" x14ac:dyDescent="0.25">
      <c r="E24" s="3" t="s">
        <v>65</v>
      </c>
      <c r="F24" s="4">
        <v>1081</v>
      </c>
      <c r="G24" s="4">
        <v>12972</v>
      </c>
      <c r="H24" s="4"/>
      <c r="I24" s="4"/>
      <c r="J24" s="4"/>
    </row>
    <row r="25" spans="5:10" ht="19" x14ac:dyDescent="0.25">
      <c r="E25" s="3" t="s">
        <v>66</v>
      </c>
      <c r="F25" s="4"/>
      <c r="G25" s="4"/>
      <c r="H25" s="4" t="s">
        <v>70</v>
      </c>
      <c r="I25" s="4"/>
      <c r="J25" s="4"/>
    </row>
    <row r="26" spans="5:10" ht="19" x14ac:dyDescent="0.25">
      <c r="E26" s="3" t="s">
        <v>39</v>
      </c>
      <c r="F26" s="4"/>
      <c r="G26" s="4"/>
      <c r="H26" s="4"/>
      <c r="I26" s="4" t="s">
        <v>70</v>
      </c>
      <c r="J26" s="4"/>
    </row>
    <row r="27" spans="5:10" ht="19" x14ac:dyDescent="0.25">
      <c r="E27" s="3" t="s">
        <v>67</v>
      </c>
      <c r="F27" s="4">
        <v>122</v>
      </c>
      <c r="G27" s="4">
        <v>1464</v>
      </c>
      <c r="H27" s="4"/>
      <c r="I27" s="4"/>
      <c r="J27" s="4"/>
    </row>
    <row r="30" spans="5:10" ht="19" x14ac:dyDescent="0.25">
      <c r="E30" s="5" t="s">
        <v>103</v>
      </c>
      <c r="F30" s="5" t="s">
        <v>88</v>
      </c>
    </row>
    <row r="31" spans="5:10" ht="19" x14ac:dyDescent="0.25">
      <c r="E31" s="3" t="s">
        <v>30</v>
      </c>
      <c r="F31" s="4">
        <v>26638</v>
      </c>
    </row>
    <row r="32" spans="5:10" ht="19" x14ac:dyDescent="0.25">
      <c r="E32" s="3" t="s">
        <v>35</v>
      </c>
      <c r="F32" s="4">
        <v>5066</v>
      </c>
    </row>
    <row r="33" spans="5:6" ht="19" x14ac:dyDescent="0.25">
      <c r="E33" s="3" t="s">
        <v>34</v>
      </c>
      <c r="F33" s="4">
        <v>812</v>
      </c>
    </row>
    <row r="34" spans="5:6" ht="19" x14ac:dyDescent="0.25">
      <c r="E34" s="3" t="s">
        <v>56</v>
      </c>
      <c r="F34" s="4">
        <v>30</v>
      </c>
    </row>
    <row r="35" spans="5:6" ht="19" x14ac:dyDescent="0.25">
      <c r="E35" s="3" t="s">
        <v>57</v>
      </c>
      <c r="F35" s="4">
        <v>303</v>
      </c>
    </row>
    <row r="36" spans="5:6" ht="19" x14ac:dyDescent="0.25">
      <c r="E36" s="3" t="s">
        <v>58</v>
      </c>
      <c r="F36" s="4">
        <v>73</v>
      </c>
    </row>
    <row r="37" spans="5:6" ht="19" x14ac:dyDescent="0.25">
      <c r="E37" s="3" t="s">
        <v>45</v>
      </c>
      <c r="F37" s="4">
        <v>147</v>
      </c>
    </row>
    <row r="38" spans="5:6" ht="19" x14ac:dyDescent="0.25">
      <c r="E38" s="3" t="s">
        <v>36</v>
      </c>
      <c r="F38" s="4">
        <v>252</v>
      </c>
    </row>
    <row r="39" spans="5:6" ht="19" x14ac:dyDescent="0.25">
      <c r="E39" s="3" t="s">
        <v>59</v>
      </c>
      <c r="F39" s="4">
        <v>211</v>
      </c>
    </row>
    <row r="40" spans="5:6" ht="19" x14ac:dyDescent="0.25">
      <c r="E40" s="3" t="s">
        <v>37</v>
      </c>
      <c r="F40" s="4">
        <v>1097</v>
      </c>
    </row>
    <row r="41" spans="5:6" ht="19" x14ac:dyDescent="0.25">
      <c r="E41" s="3" t="s">
        <v>64</v>
      </c>
      <c r="F41" s="4">
        <v>51</v>
      </c>
    </row>
    <row r="42" spans="5:6" ht="19" x14ac:dyDescent="0.25">
      <c r="E42" s="3" t="s">
        <v>38</v>
      </c>
      <c r="F42" s="4">
        <v>239</v>
      </c>
    </row>
    <row r="43" spans="5:6" ht="19" x14ac:dyDescent="0.25">
      <c r="E43" s="3" t="s">
        <v>40</v>
      </c>
      <c r="F43" s="4">
        <v>1678</v>
      </c>
    </row>
    <row r="44" spans="5:6" ht="19" x14ac:dyDescent="0.25">
      <c r="E44" s="3" t="s">
        <v>65</v>
      </c>
      <c r="F44" s="4">
        <v>1081</v>
      </c>
    </row>
    <row r="45" spans="5:6" ht="19" x14ac:dyDescent="0.25">
      <c r="E45" s="3" t="s">
        <v>67</v>
      </c>
      <c r="F45" s="4">
        <v>122</v>
      </c>
    </row>
    <row r="48" spans="5:6" ht="19" x14ac:dyDescent="0.25">
      <c r="E48" s="5" t="s">
        <v>103</v>
      </c>
      <c r="F48" s="14" t="s">
        <v>87</v>
      </c>
    </row>
    <row r="49" spans="5:6" ht="19" x14ac:dyDescent="0.25">
      <c r="E49" s="3" t="s">
        <v>30</v>
      </c>
      <c r="F49" s="24">
        <v>319656</v>
      </c>
    </row>
    <row r="50" spans="5:6" ht="19" x14ac:dyDescent="0.25">
      <c r="E50" s="3" t="s">
        <v>35</v>
      </c>
      <c r="F50" s="24">
        <v>60792</v>
      </c>
    </row>
    <row r="51" spans="5:6" ht="19" x14ac:dyDescent="0.25">
      <c r="E51" s="3" t="s">
        <v>34</v>
      </c>
      <c r="F51" s="24">
        <v>9744</v>
      </c>
    </row>
    <row r="52" spans="5:6" ht="19" x14ac:dyDescent="0.25">
      <c r="E52" s="3" t="s">
        <v>56</v>
      </c>
      <c r="F52" s="24">
        <v>360</v>
      </c>
    </row>
    <row r="53" spans="5:6" ht="19" x14ac:dyDescent="0.25">
      <c r="E53" s="3" t="s">
        <v>57</v>
      </c>
      <c r="F53" s="24">
        <v>3636</v>
      </c>
    </row>
    <row r="54" spans="5:6" ht="19" x14ac:dyDescent="0.25">
      <c r="E54" s="3" t="s">
        <v>58</v>
      </c>
      <c r="F54" s="24">
        <v>876</v>
      </c>
    </row>
    <row r="55" spans="5:6" ht="19" x14ac:dyDescent="0.25">
      <c r="E55" s="3" t="s">
        <v>45</v>
      </c>
      <c r="F55" s="24">
        <v>1764</v>
      </c>
    </row>
    <row r="56" spans="5:6" ht="19" x14ac:dyDescent="0.25">
      <c r="E56" s="3" t="s">
        <v>36</v>
      </c>
      <c r="F56" s="24">
        <v>3024</v>
      </c>
    </row>
    <row r="57" spans="5:6" ht="19" x14ac:dyDescent="0.25">
      <c r="E57" s="3" t="s">
        <v>59</v>
      </c>
      <c r="F57" s="24">
        <v>2532</v>
      </c>
    </row>
    <row r="58" spans="5:6" ht="19" x14ac:dyDescent="0.25">
      <c r="E58" s="3" t="s">
        <v>37</v>
      </c>
      <c r="F58" s="24">
        <v>13164</v>
      </c>
    </row>
    <row r="59" spans="5:6" ht="19" x14ac:dyDescent="0.25">
      <c r="E59" s="3" t="s">
        <v>64</v>
      </c>
      <c r="F59" s="24">
        <v>612</v>
      </c>
    </row>
    <row r="60" spans="5:6" ht="19" x14ac:dyDescent="0.25">
      <c r="E60" s="3" t="s">
        <v>38</v>
      </c>
      <c r="F60" s="24">
        <v>2868</v>
      </c>
    </row>
    <row r="61" spans="5:6" ht="19" x14ac:dyDescent="0.25">
      <c r="E61" s="3" t="s">
        <v>40</v>
      </c>
      <c r="F61" s="24">
        <v>20136</v>
      </c>
    </row>
    <row r="62" spans="5:6" ht="19" x14ac:dyDescent="0.25">
      <c r="E62" s="3" t="s">
        <v>65</v>
      </c>
      <c r="F62" s="24">
        <v>12972</v>
      </c>
    </row>
    <row r="63" spans="5:6" ht="19" x14ac:dyDescent="0.25">
      <c r="E63" s="3" t="s">
        <v>67</v>
      </c>
      <c r="F63" s="24">
        <v>1464</v>
      </c>
    </row>
    <row r="64" spans="5:6" ht="17" thickBot="1" x14ac:dyDescent="0.25"/>
    <row r="65" spans="4:16" ht="17" thickTop="1" x14ac:dyDescent="0.2">
      <c r="D65" s="33" t="s">
        <v>99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4:16" x14ac:dyDescent="0.2"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8"/>
    </row>
    <row r="67" spans="4:16" ht="17" thickBot="1" x14ac:dyDescent="0.25">
      <c r="D67" s="39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1"/>
    </row>
    <row r="68" spans="4:16" ht="17" thickTop="1" x14ac:dyDescent="0.2"/>
    <row r="415" spans="4:4" x14ac:dyDescent="0.2">
      <c r="D415" t="s">
        <v>114</v>
      </c>
    </row>
  </sheetData>
  <mergeCells count="2">
    <mergeCell ref="D65:P67"/>
    <mergeCell ref="D1:L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7546-F162-D04D-937E-D734D711BF21}">
  <dimension ref="A1:K399"/>
  <sheetViews>
    <sheetView workbookViewId="0">
      <selection activeCell="D396" sqref="D396"/>
    </sheetView>
  </sheetViews>
  <sheetFormatPr baseColWidth="10" defaultRowHeight="16" x14ac:dyDescent="0.2"/>
  <cols>
    <col min="5" max="5" width="68.83203125" customWidth="1"/>
    <col min="6" max="6" width="37.33203125" customWidth="1"/>
    <col min="7" max="7" width="29" customWidth="1"/>
    <col min="8" max="8" width="35.5" customWidth="1"/>
  </cols>
  <sheetData>
    <row r="1" spans="1:11" ht="17" thickBot="1" x14ac:dyDescent="0.25"/>
    <row r="2" spans="1:11" ht="17" thickTop="1" x14ac:dyDescent="0.2">
      <c r="A2" s="45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50"/>
    </row>
    <row r="4" spans="1:11" ht="17" thickBo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1" ht="17" thickTop="1" x14ac:dyDescent="0.2"/>
    <row r="6" spans="1:11" ht="19" x14ac:dyDescent="0.25">
      <c r="E6" s="5" t="s">
        <v>104</v>
      </c>
      <c r="F6" s="5" t="s">
        <v>18</v>
      </c>
      <c r="G6" s="5" t="s">
        <v>87</v>
      </c>
      <c r="H6" s="5" t="s">
        <v>105</v>
      </c>
    </row>
    <row r="7" spans="1:11" ht="19" x14ac:dyDescent="0.25">
      <c r="E7" s="3" t="s">
        <v>71</v>
      </c>
      <c r="F7" s="4">
        <v>5</v>
      </c>
      <c r="G7" s="4">
        <v>67165</v>
      </c>
      <c r="H7" s="4">
        <v>5597</v>
      </c>
    </row>
    <row r="8" spans="1:11" ht="19" x14ac:dyDescent="0.25">
      <c r="E8" s="3" t="s">
        <v>72</v>
      </c>
      <c r="F8" s="4">
        <v>1</v>
      </c>
      <c r="G8" s="4">
        <v>12309</v>
      </c>
      <c r="H8" s="4">
        <v>1025</v>
      </c>
    </row>
    <row r="9" spans="1:11" ht="19" x14ac:dyDescent="0.25">
      <c r="E9" s="3" t="s">
        <v>73</v>
      </c>
      <c r="F9" s="4">
        <v>1</v>
      </c>
      <c r="G9" s="4">
        <v>19200</v>
      </c>
      <c r="H9" s="4">
        <v>1600</v>
      </c>
    </row>
    <row r="10" spans="1:11" ht="19" x14ac:dyDescent="0.25">
      <c r="E10" s="3" t="s">
        <v>14</v>
      </c>
      <c r="F10" s="4">
        <v>4</v>
      </c>
      <c r="G10" s="4">
        <v>209785</v>
      </c>
      <c r="H10" s="4">
        <v>17482</v>
      </c>
    </row>
    <row r="11" spans="1:11" ht="19" x14ac:dyDescent="0.25">
      <c r="E11" s="3" t="s">
        <v>74</v>
      </c>
      <c r="F11" s="4">
        <v>1</v>
      </c>
      <c r="G11" s="4">
        <v>10200</v>
      </c>
      <c r="H11" s="4">
        <v>850</v>
      </c>
    </row>
    <row r="12" spans="1:11" ht="19" x14ac:dyDescent="0.25">
      <c r="E12" s="3" t="s">
        <v>75</v>
      </c>
      <c r="F12" s="4">
        <v>2</v>
      </c>
      <c r="G12" s="4">
        <v>52592</v>
      </c>
      <c r="H12" s="4">
        <v>4382</v>
      </c>
    </row>
    <row r="13" spans="1:11" ht="19" x14ac:dyDescent="0.25">
      <c r="E13" s="3" t="s">
        <v>76</v>
      </c>
      <c r="F13" s="4">
        <v>4</v>
      </c>
      <c r="G13" s="4">
        <v>15211</v>
      </c>
      <c r="H13" s="4">
        <v>1267</v>
      </c>
    </row>
    <row r="14" spans="1:11" ht="19" x14ac:dyDescent="0.25">
      <c r="E14" s="3" t="s">
        <v>77</v>
      </c>
      <c r="F14" s="4">
        <v>2</v>
      </c>
      <c r="G14" s="4">
        <v>7155</v>
      </c>
      <c r="H14" s="4">
        <v>596</v>
      </c>
    </row>
    <row r="15" spans="1:11" ht="19" x14ac:dyDescent="0.25">
      <c r="E15" s="3" t="s">
        <v>78</v>
      </c>
      <c r="F15" s="4">
        <v>1</v>
      </c>
      <c r="G15" s="4">
        <v>24029</v>
      </c>
      <c r="H15" s="4">
        <v>2002</v>
      </c>
    </row>
    <row r="16" spans="1:11" ht="19" x14ac:dyDescent="0.25">
      <c r="E16" s="5" t="s">
        <v>18</v>
      </c>
      <c r="F16" s="4">
        <v>21</v>
      </c>
      <c r="G16" s="4">
        <v>417649</v>
      </c>
      <c r="H16" s="4">
        <v>34801</v>
      </c>
    </row>
    <row r="19" spans="5:6" ht="19" x14ac:dyDescent="0.25">
      <c r="E19" s="5" t="s">
        <v>104</v>
      </c>
      <c r="F19" s="5" t="s">
        <v>18</v>
      </c>
    </row>
    <row r="20" spans="5:6" ht="19" x14ac:dyDescent="0.25">
      <c r="E20" s="3" t="s">
        <v>71</v>
      </c>
      <c r="F20" s="4">
        <v>5</v>
      </c>
    </row>
    <row r="21" spans="5:6" ht="19" x14ac:dyDescent="0.25">
      <c r="E21" s="3" t="s">
        <v>72</v>
      </c>
      <c r="F21" s="4">
        <v>1</v>
      </c>
    </row>
    <row r="22" spans="5:6" ht="19" x14ac:dyDescent="0.25">
      <c r="E22" s="3" t="s">
        <v>73</v>
      </c>
      <c r="F22" s="4">
        <v>1</v>
      </c>
    </row>
    <row r="23" spans="5:6" ht="19" x14ac:dyDescent="0.25">
      <c r="E23" s="3" t="s">
        <v>14</v>
      </c>
      <c r="F23" s="4">
        <v>4</v>
      </c>
    </row>
    <row r="24" spans="5:6" ht="19" x14ac:dyDescent="0.25">
      <c r="E24" s="3" t="s">
        <v>74</v>
      </c>
      <c r="F24" s="4">
        <v>1</v>
      </c>
    </row>
    <row r="25" spans="5:6" ht="19" x14ac:dyDescent="0.25">
      <c r="E25" s="3" t="s">
        <v>75</v>
      </c>
      <c r="F25" s="4">
        <v>2</v>
      </c>
    </row>
    <row r="26" spans="5:6" ht="19" x14ac:dyDescent="0.25">
      <c r="E26" s="3" t="s">
        <v>76</v>
      </c>
      <c r="F26" s="4">
        <v>4</v>
      </c>
    </row>
    <row r="27" spans="5:6" ht="19" x14ac:dyDescent="0.25">
      <c r="E27" s="3" t="s">
        <v>77</v>
      </c>
      <c r="F27" s="4">
        <v>2</v>
      </c>
    </row>
    <row r="28" spans="5:6" ht="19" x14ac:dyDescent="0.25">
      <c r="E28" s="3" t="s">
        <v>78</v>
      </c>
      <c r="F28" s="4">
        <v>1</v>
      </c>
    </row>
    <row r="31" spans="5:6" ht="19" x14ac:dyDescent="0.25">
      <c r="E31" s="5" t="s">
        <v>104</v>
      </c>
      <c r="F31" s="5" t="s">
        <v>87</v>
      </c>
    </row>
    <row r="32" spans="5:6" ht="19" x14ac:dyDescent="0.25">
      <c r="E32" s="3" t="s">
        <v>71</v>
      </c>
      <c r="F32" s="4">
        <v>67165</v>
      </c>
    </row>
    <row r="33" spans="5:6" ht="19" x14ac:dyDescent="0.25">
      <c r="E33" s="3" t="s">
        <v>72</v>
      </c>
      <c r="F33" s="4">
        <v>12309</v>
      </c>
    </row>
    <row r="34" spans="5:6" ht="19" x14ac:dyDescent="0.25">
      <c r="E34" s="3" t="s">
        <v>73</v>
      </c>
      <c r="F34" s="4">
        <v>19200</v>
      </c>
    </row>
    <row r="35" spans="5:6" ht="19" x14ac:dyDescent="0.25">
      <c r="E35" s="3" t="s">
        <v>14</v>
      </c>
      <c r="F35" s="4">
        <v>209785</v>
      </c>
    </row>
    <row r="36" spans="5:6" ht="19" x14ac:dyDescent="0.25">
      <c r="E36" s="3" t="s">
        <v>74</v>
      </c>
      <c r="F36" s="4">
        <v>10200</v>
      </c>
    </row>
    <row r="37" spans="5:6" ht="19" x14ac:dyDescent="0.25">
      <c r="E37" s="3" t="s">
        <v>75</v>
      </c>
      <c r="F37" s="4">
        <v>52592</v>
      </c>
    </row>
    <row r="38" spans="5:6" ht="19" x14ac:dyDescent="0.25">
      <c r="E38" s="3" t="s">
        <v>76</v>
      </c>
      <c r="F38" s="4">
        <v>15211</v>
      </c>
    </row>
    <row r="39" spans="5:6" ht="19" x14ac:dyDescent="0.25">
      <c r="E39" s="3" t="s">
        <v>77</v>
      </c>
      <c r="F39" s="4">
        <v>7155</v>
      </c>
    </row>
    <row r="40" spans="5:6" ht="19" x14ac:dyDescent="0.25">
      <c r="E40" s="3" t="s">
        <v>78</v>
      </c>
      <c r="F40" s="4">
        <v>24029</v>
      </c>
    </row>
    <row r="42" spans="5:6" ht="19" x14ac:dyDescent="0.25">
      <c r="E42" s="5" t="s">
        <v>104</v>
      </c>
      <c r="F42" s="5" t="s">
        <v>105</v>
      </c>
    </row>
    <row r="43" spans="5:6" ht="19" x14ac:dyDescent="0.25">
      <c r="E43" s="3" t="s">
        <v>71</v>
      </c>
      <c r="F43" s="4">
        <v>5597</v>
      </c>
    </row>
    <row r="44" spans="5:6" ht="19" x14ac:dyDescent="0.25">
      <c r="E44" s="3" t="s">
        <v>72</v>
      </c>
      <c r="F44" s="4">
        <v>1025</v>
      </c>
    </row>
    <row r="45" spans="5:6" ht="19" x14ac:dyDescent="0.25">
      <c r="E45" s="3" t="s">
        <v>73</v>
      </c>
      <c r="F45" s="4">
        <v>1600</v>
      </c>
    </row>
    <row r="46" spans="5:6" ht="19" x14ac:dyDescent="0.25">
      <c r="E46" s="3" t="s">
        <v>14</v>
      </c>
      <c r="F46" s="4">
        <v>17482</v>
      </c>
    </row>
    <row r="47" spans="5:6" ht="19" x14ac:dyDescent="0.25">
      <c r="E47" s="3" t="s">
        <v>74</v>
      </c>
      <c r="F47" s="4">
        <v>850</v>
      </c>
    </row>
    <row r="48" spans="5:6" ht="19" x14ac:dyDescent="0.25">
      <c r="E48" s="3" t="s">
        <v>75</v>
      </c>
      <c r="F48" s="4">
        <v>4382</v>
      </c>
    </row>
    <row r="49" spans="1:11" ht="19" x14ac:dyDescent="0.25">
      <c r="E49" s="3" t="s">
        <v>76</v>
      </c>
      <c r="F49" s="4">
        <v>1267</v>
      </c>
    </row>
    <row r="50" spans="1:11" ht="19" x14ac:dyDescent="0.25">
      <c r="E50" s="3" t="s">
        <v>77</v>
      </c>
      <c r="F50" s="4">
        <v>596</v>
      </c>
    </row>
    <row r="51" spans="1:11" ht="19" x14ac:dyDescent="0.25">
      <c r="E51" s="3" t="s">
        <v>78</v>
      </c>
      <c r="F51" s="4">
        <v>2002</v>
      </c>
    </row>
    <row r="52" spans="1:11" ht="17" thickBot="1" x14ac:dyDescent="0.25"/>
    <row r="53" spans="1:11" ht="17" thickTop="1" x14ac:dyDescent="0.2">
      <c r="A53" s="45" t="s">
        <v>99</v>
      </c>
      <c r="B53" s="46"/>
      <c r="C53" s="46"/>
      <c r="D53" s="46"/>
      <c r="E53" s="46"/>
      <c r="F53" s="46"/>
      <c r="G53" s="46"/>
      <c r="H53" s="46"/>
      <c r="I53" s="46"/>
      <c r="J53" s="46"/>
      <c r="K53" s="47"/>
    </row>
    <row r="54" spans="1:11" x14ac:dyDescent="0.2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50"/>
    </row>
    <row r="55" spans="1:11" ht="17" thickBot="1" x14ac:dyDescent="0.2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3"/>
    </row>
    <row r="56" spans="1:11" ht="17" thickTop="1" x14ac:dyDescent="0.2"/>
    <row r="119" spans="5:5" ht="37" x14ac:dyDescent="0.45">
      <c r="E119" s="30"/>
    </row>
    <row r="399" spans="1:1" x14ac:dyDescent="0.2">
      <c r="A399" t="s">
        <v>114</v>
      </c>
    </row>
  </sheetData>
  <mergeCells count="2">
    <mergeCell ref="A53:K55"/>
    <mergeCell ref="A2:K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9EE6-15D9-0A40-B382-086F17BEF0C4}">
  <dimension ref="A1:L541"/>
  <sheetViews>
    <sheetView topLeftCell="A72" workbookViewId="0">
      <selection activeCell="M46" sqref="M46"/>
    </sheetView>
  </sheetViews>
  <sheetFormatPr baseColWidth="10" defaultRowHeight="16" x14ac:dyDescent="0.2"/>
  <cols>
    <col min="1" max="1" width="50.1640625" customWidth="1"/>
    <col min="2" max="2" width="24.33203125" customWidth="1"/>
    <col min="3" max="3" width="21" customWidth="1"/>
  </cols>
  <sheetData>
    <row r="1" spans="1:12" ht="17" thickBot="1" x14ac:dyDescent="0.25"/>
    <row r="2" spans="1:12" ht="17" thickTop="1" x14ac:dyDescent="0.2">
      <c r="A2" s="45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ht="17" thickBo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2" ht="17" thickTop="1" x14ac:dyDescent="0.2"/>
    <row r="7" spans="1:12" ht="19" x14ac:dyDescent="0.25">
      <c r="A7" s="23" t="s">
        <v>27</v>
      </c>
      <c r="B7" s="26" t="s">
        <v>91</v>
      </c>
      <c r="C7" s="1"/>
    </row>
    <row r="8" spans="1:12" ht="19" x14ac:dyDescent="0.25">
      <c r="A8" s="27">
        <v>2009</v>
      </c>
      <c r="B8" s="25">
        <v>3</v>
      </c>
      <c r="C8" s="1"/>
    </row>
    <row r="9" spans="1:12" ht="19" x14ac:dyDescent="0.25">
      <c r="A9" s="27">
        <v>2010</v>
      </c>
      <c r="B9" s="25">
        <v>1</v>
      </c>
      <c r="C9" s="1"/>
    </row>
    <row r="10" spans="1:12" ht="19" x14ac:dyDescent="0.25">
      <c r="A10" s="27">
        <v>2011</v>
      </c>
      <c r="B10" s="25">
        <v>10</v>
      </c>
      <c r="C10" s="1"/>
    </row>
    <row r="11" spans="1:12" ht="19" x14ac:dyDescent="0.25">
      <c r="A11" s="27">
        <v>2012</v>
      </c>
      <c r="B11" s="25">
        <v>8</v>
      </c>
      <c r="C11" s="1"/>
    </row>
    <row r="12" spans="1:12" ht="19" x14ac:dyDescent="0.25">
      <c r="A12" s="27">
        <v>2013</v>
      </c>
      <c r="B12" s="25">
        <v>12</v>
      </c>
      <c r="C12" s="1"/>
    </row>
    <row r="13" spans="1:12" ht="19" x14ac:dyDescent="0.25">
      <c r="A13" s="27">
        <v>2014</v>
      </c>
      <c r="B13" s="25">
        <v>25</v>
      </c>
      <c r="C13" s="1"/>
    </row>
    <row r="14" spans="1:12" ht="19" x14ac:dyDescent="0.25">
      <c r="A14" s="27">
        <v>2015</v>
      </c>
      <c r="B14" s="25">
        <v>18</v>
      </c>
      <c r="C14" s="1"/>
    </row>
    <row r="15" spans="1:12" ht="19" x14ac:dyDescent="0.25">
      <c r="A15" s="27">
        <v>2016</v>
      </c>
      <c r="B15" s="25">
        <v>15</v>
      </c>
      <c r="C15" s="1"/>
    </row>
    <row r="16" spans="1:12" ht="19" x14ac:dyDescent="0.25">
      <c r="A16" s="27">
        <v>2017</v>
      </c>
      <c r="B16" s="25">
        <v>40</v>
      </c>
      <c r="C16" s="1"/>
    </row>
    <row r="17" spans="1:3" ht="19" x14ac:dyDescent="0.25">
      <c r="A17" s="27">
        <v>2018</v>
      </c>
      <c r="B17" s="25">
        <v>50</v>
      </c>
      <c r="C17" s="1"/>
    </row>
    <row r="18" spans="1:3" ht="19" x14ac:dyDescent="0.25">
      <c r="A18" s="27">
        <v>2019</v>
      </c>
      <c r="B18" s="25">
        <v>82</v>
      </c>
      <c r="C18" s="1"/>
    </row>
    <row r="19" spans="1:3" ht="19" x14ac:dyDescent="0.25">
      <c r="A19" s="27">
        <v>2020</v>
      </c>
      <c r="B19" s="25">
        <v>97</v>
      </c>
      <c r="C19" s="1"/>
    </row>
    <row r="20" spans="1:3" ht="19" x14ac:dyDescent="0.25">
      <c r="A20" s="27">
        <v>2021</v>
      </c>
      <c r="B20" s="25">
        <v>132</v>
      </c>
      <c r="C20" s="1"/>
    </row>
    <row r="21" spans="1:3" x14ac:dyDescent="0.2">
      <c r="A21" s="1"/>
      <c r="B21" s="1"/>
      <c r="C21" s="1"/>
    </row>
    <row r="22" spans="1:3" x14ac:dyDescent="0.2">
      <c r="A22" s="1"/>
      <c r="B22" s="1"/>
      <c r="C22" s="1"/>
    </row>
    <row r="23" spans="1:3" ht="19" x14ac:dyDescent="0.25">
      <c r="A23" s="23" t="s">
        <v>28</v>
      </c>
      <c r="B23" s="26" t="s">
        <v>93</v>
      </c>
      <c r="C23" s="26" t="s">
        <v>92</v>
      </c>
    </row>
    <row r="24" spans="1:3" ht="19" x14ac:dyDescent="0.25">
      <c r="A24" s="27">
        <v>2009</v>
      </c>
      <c r="B24" s="25">
        <v>2653</v>
      </c>
      <c r="C24" s="25">
        <v>221</v>
      </c>
    </row>
    <row r="25" spans="1:3" ht="19" x14ac:dyDescent="0.25">
      <c r="A25" s="27">
        <v>2010</v>
      </c>
      <c r="B25" s="25">
        <v>1449</v>
      </c>
      <c r="C25" s="25">
        <v>120</v>
      </c>
    </row>
    <row r="26" spans="1:3" ht="19" x14ac:dyDescent="0.25">
      <c r="A26" s="27">
        <v>2011</v>
      </c>
      <c r="B26" s="25">
        <v>6857</v>
      </c>
      <c r="C26" s="25">
        <v>571</v>
      </c>
    </row>
    <row r="27" spans="1:3" ht="19" x14ac:dyDescent="0.25">
      <c r="A27" s="27">
        <v>2012</v>
      </c>
      <c r="B27" s="25">
        <v>4405</v>
      </c>
      <c r="C27" s="25">
        <v>367</v>
      </c>
    </row>
    <row r="28" spans="1:3" ht="19" x14ac:dyDescent="0.25">
      <c r="A28" s="27">
        <v>2013</v>
      </c>
      <c r="B28" s="25">
        <v>9523</v>
      </c>
      <c r="C28" s="25">
        <v>793</v>
      </c>
    </row>
    <row r="29" spans="1:3" ht="19" x14ac:dyDescent="0.25">
      <c r="A29" s="27">
        <v>2014</v>
      </c>
      <c r="B29" s="25">
        <v>30960</v>
      </c>
      <c r="C29" s="25">
        <v>2567</v>
      </c>
    </row>
    <row r="30" spans="1:3" ht="19" x14ac:dyDescent="0.25">
      <c r="A30" s="27">
        <v>2015</v>
      </c>
      <c r="B30" s="25">
        <v>10643</v>
      </c>
      <c r="C30" s="25">
        <v>886</v>
      </c>
    </row>
    <row r="31" spans="1:3" ht="19" x14ac:dyDescent="0.25">
      <c r="A31" s="27">
        <v>2016</v>
      </c>
      <c r="B31" s="25">
        <v>12230</v>
      </c>
      <c r="C31" s="25">
        <v>1019</v>
      </c>
    </row>
    <row r="32" spans="1:3" ht="19" x14ac:dyDescent="0.25">
      <c r="A32" s="27">
        <v>2017</v>
      </c>
      <c r="B32" s="25">
        <v>20651</v>
      </c>
      <c r="C32" s="25">
        <v>1720</v>
      </c>
    </row>
    <row r="33" spans="1:12" ht="19" x14ac:dyDescent="0.25">
      <c r="A33" s="27">
        <v>2018</v>
      </c>
      <c r="B33" s="25">
        <v>48717</v>
      </c>
      <c r="C33" s="25">
        <v>4059</v>
      </c>
    </row>
    <row r="34" spans="1:12" ht="19" x14ac:dyDescent="0.25">
      <c r="A34" s="27">
        <v>2019</v>
      </c>
      <c r="B34" s="25">
        <v>69172</v>
      </c>
      <c r="C34" s="25">
        <v>5764</v>
      </c>
    </row>
    <row r="35" spans="1:12" ht="19" x14ac:dyDescent="0.25">
      <c r="A35" s="27">
        <v>2020</v>
      </c>
      <c r="B35" s="25">
        <v>89035</v>
      </c>
      <c r="C35" s="25">
        <v>7419</v>
      </c>
    </row>
    <row r="36" spans="1:12" ht="19" x14ac:dyDescent="0.25">
      <c r="A36" s="27">
        <v>2021</v>
      </c>
      <c r="B36" s="25">
        <v>101679</v>
      </c>
      <c r="C36" s="25">
        <v>8430</v>
      </c>
    </row>
    <row r="37" spans="1:12" ht="19" x14ac:dyDescent="0.25">
      <c r="A37" s="27" t="s">
        <v>18</v>
      </c>
      <c r="B37" s="25">
        <v>392037</v>
      </c>
      <c r="C37" s="25"/>
    </row>
    <row r="38" spans="1:12" ht="17" thickBot="1" x14ac:dyDescent="0.25"/>
    <row r="39" spans="1:12" ht="17" thickTop="1" x14ac:dyDescent="0.2">
      <c r="A39" s="45" t="s">
        <v>99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</row>
    <row r="40" spans="1:12" x14ac:dyDescent="0.2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0"/>
    </row>
    <row r="41" spans="1:12" ht="17" thickBot="1" x14ac:dyDescent="0.25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1:12" ht="17" thickTop="1" x14ac:dyDescent="0.2"/>
    <row r="541" spans="1:1" x14ac:dyDescent="0.2">
      <c r="A541" t="s">
        <v>114</v>
      </c>
    </row>
  </sheetData>
  <mergeCells count="2">
    <mergeCell ref="A39:L41"/>
    <mergeCell ref="A2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A507-E4D8-7049-A3F8-24D64A04DF21}">
  <dimension ref="A1:S498"/>
  <sheetViews>
    <sheetView workbookViewId="0">
      <selection activeCell="D499" sqref="D499"/>
    </sheetView>
  </sheetViews>
  <sheetFormatPr baseColWidth="10" defaultRowHeight="16" x14ac:dyDescent="0.2"/>
  <cols>
    <col min="4" max="4" width="23.5" customWidth="1"/>
    <col min="6" max="6" width="39.5" customWidth="1"/>
    <col min="7" max="7" width="36.33203125" customWidth="1"/>
    <col min="8" max="8" width="44.6640625" customWidth="1"/>
    <col min="9" max="9" width="42.6640625" customWidth="1"/>
    <col min="10" max="10" width="23.83203125" customWidth="1"/>
    <col min="11" max="11" width="22.83203125" customWidth="1"/>
  </cols>
  <sheetData>
    <row r="1" spans="1:19" ht="17" thickBot="1" x14ac:dyDescent="0.25"/>
    <row r="2" spans="1:19" ht="17" thickTop="1" x14ac:dyDescent="0.2">
      <c r="A2" s="45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ht="17" thickBo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17" thickTop="1" x14ac:dyDescent="0.2"/>
    <row r="6" spans="1:19" ht="60" x14ac:dyDescent="0.25">
      <c r="D6" s="4"/>
      <c r="E6" s="5" t="s">
        <v>80</v>
      </c>
      <c r="F6" s="31" t="s">
        <v>107</v>
      </c>
      <c r="G6" s="31" t="s">
        <v>108</v>
      </c>
      <c r="H6" s="31" t="s">
        <v>109</v>
      </c>
      <c r="I6" s="31" t="s">
        <v>110</v>
      </c>
      <c r="J6" s="31" t="s">
        <v>111</v>
      </c>
      <c r="K6" s="31" t="s">
        <v>112</v>
      </c>
    </row>
    <row r="7" spans="1:19" ht="19" x14ac:dyDescent="0.25">
      <c r="D7" s="3" t="s">
        <v>81</v>
      </c>
      <c r="E7" s="5">
        <v>2013</v>
      </c>
      <c r="F7" s="4">
        <v>459099</v>
      </c>
      <c r="G7" s="4">
        <v>38258</v>
      </c>
      <c r="H7" s="4"/>
      <c r="I7" s="4"/>
      <c r="J7" s="4"/>
      <c r="K7" s="4"/>
    </row>
    <row r="8" spans="1:19" ht="19" x14ac:dyDescent="0.25">
      <c r="D8" s="3" t="s">
        <v>81</v>
      </c>
      <c r="E8" s="5">
        <v>2017</v>
      </c>
      <c r="F8" s="4">
        <v>317184</v>
      </c>
      <c r="G8" s="4">
        <v>26432</v>
      </c>
      <c r="H8" s="4"/>
      <c r="I8" s="4"/>
      <c r="J8" s="4"/>
      <c r="K8" s="4"/>
    </row>
    <row r="9" spans="1:19" ht="19" x14ac:dyDescent="0.25">
      <c r="D9" s="3" t="s">
        <v>106</v>
      </c>
      <c r="E9" s="5">
        <v>2021</v>
      </c>
      <c r="F9" s="4"/>
      <c r="G9" s="4"/>
      <c r="H9" s="4">
        <v>101679</v>
      </c>
      <c r="I9" s="4">
        <v>8473</v>
      </c>
      <c r="J9" s="4"/>
      <c r="K9" s="4"/>
    </row>
    <row r="10" spans="1:19" ht="19" x14ac:dyDescent="0.25">
      <c r="D10" s="3" t="s">
        <v>82</v>
      </c>
      <c r="E10" s="5">
        <v>2021</v>
      </c>
      <c r="F10" s="4"/>
      <c r="G10" s="4"/>
      <c r="H10" s="4"/>
      <c r="I10" s="4"/>
      <c r="J10" s="4">
        <v>417649</v>
      </c>
      <c r="K10" s="4">
        <v>34804</v>
      </c>
    </row>
    <row r="12" spans="1:19" ht="17" thickBot="1" x14ac:dyDescent="0.25"/>
    <row r="13" spans="1:19" ht="16" customHeight="1" thickTop="1" x14ac:dyDescent="0.2">
      <c r="A13" s="45" t="s">
        <v>113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</row>
    <row r="14" spans="1:19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8"/>
    </row>
    <row r="15" spans="1:19" ht="17" thickBot="1" x14ac:dyDescent="0.25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</row>
    <row r="16" spans="1:19" ht="17" thickTop="1" x14ac:dyDescent="0.2"/>
    <row r="498" spans="1:1" x14ac:dyDescent="0.2">
      <c r="A498" t="s">
        <v>115</v>
      </c>
    </row>
  </sheetData>
  <mergeCells count="2">
    <mergeCell ref="A13:S15"/>
    <mergeCell ref="A2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Beni totale 2013-2017-2021</vt:lpstr>
      <vt:lpstr>Dettaglio beni locati 2021</vt:lpstr>
      <vt:lpstr>Dettaglio beni non locati 2021</vt:lpstr>
      <vt:lpstr>Dettaglio affitti 2013 beni loc</vt:lpstr>
      <vt:lpstr>Locazioni passive</vt:lpstr>
      <vt:lpstr>Situazione debitorie</vt:lpstr>
      <vt:lpstr>Confronti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2024-11-26T10:54:50Z</dcterms:created>
  <dcterms:modified xsi:type="dcterms:W3CDTF">2024-12-11T12:38:05Z</dcterms:modified>
</cp:coreProperties>
</file>